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Olga\Desktop\ОТЧЕТЫ\ежемесячная отчетность\2021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Источники!#REF!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Источники!$A$28</definedName>
    <definedName name="REND_1" localSheetId="1">Расходы!$A$118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</calcChain>
</file>

<file path=xl/sharedStrings.xml><?xml version="1.0" encoding="utf-8"?>
<sst xmlns="http://schemas.openxmlformats.org/spreadsheetml/2006/main" count="793" uniqueCount="406">
  <si>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</si>
  <si>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</si>
  <si>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</si>
  <si>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</si>
  <si>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</si>
  <si>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2021 г.</t>
  </si>
  <si>
    <t>01.02.2021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</si>
  <si>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</si>
  <si>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</si>
  <si>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</si>
  <si>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</si>
  <si>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</si>
  <si>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</si>
  <si>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</si>
  <si>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</si>
  <si>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</si>
  <si>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</si>
  <si>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</si>
  <si>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</si>
  <si>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</si>
  <si>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</si>
  <si>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</si>
  <si>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</si>
  <si>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</si>
  <si>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</si>
  <si>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</si>
  <si>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</si>
  <si>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</si>
  <si>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</si>
  <si>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</si>
  <si>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</si>
  <si>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</si>
  <si>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</si>
  <si>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</si>
  <si>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</si>
  <si>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</si>
  <si>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</si>
  <si>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</si>
  <si>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</si>
  <si>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</si>
  <si>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</si>
  <si>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</si>
  <si>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</si>
  <si>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</si>
  <si>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</si>
  <si>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</si>
  <si>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</si>
  <si>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</si>
  <si>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</si>
  <si>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</si>
  <si>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</si>
  <si>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</si>
  <si>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</si>
  <si>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</si>
  <si>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</si>
  <si>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</si>
  <si>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</si>
  <si>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</si>
  <si>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</si>
  <si>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</si>
  <si>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</si>
  <si>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</si>
  <si>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</si>
  <si>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</si>
  <si>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</si>
  <si>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</si>
  <si>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</si>
  <si>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</si>
  <si>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</si>
  <si>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</si>
  <si>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</si>
  <si>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</si>
  <si>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</si>
  <si>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</si>
  <si>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</si>
  <si>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</si>
  <si>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</si>
  <si>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</si>
  <si>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</si>
  <si>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</si>
  <si>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</si>
  <si>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</si>
  <si>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</si>
  <si>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</si>
  <si>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</si>
  <si>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</si>
  <si>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</si>
  <si>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</si>
  <si>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</si>
  <si>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</si>
  <si>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</si>
  <si>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</si>
  <si>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</si>
  <si>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</si>
  <si>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</si>
  <si>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</si>
  <si>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</si>
  <si>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</si>
  <si>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</si>
  <si>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</si>
  <si>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</si>
  <si>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</si>
  <si>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</si>
  <si>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</si>
  <si>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</si>
  <si>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</si>
  <si>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</si>
  <si>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</si>
  <si>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</si>
  <si>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</si>
  <si>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</si>
  <si>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</si>
  <si>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</si>
  <si>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</si>
  <si>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</si>
  <si>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</si>
  <si>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</si>
  <si>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</si>
  <si>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</si>
  <si>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</si>
  <si>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</si>
  <si>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</si>
  <si>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</si>
  <si>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</si>
  <si>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</si>
  <si>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</si>
  <si>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</si>
  <si>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</si>
  <si>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</si>
  <si>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</si>
  <si>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</si>
  <si>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</si>
  <si>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</si>
  <si>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</si>
  <si>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</si>
  <si>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</si>
  <si>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</si>
  <si>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</si>
  <si>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</si>
  <si>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</si>
  <si>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</si>
  <si>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</si>
  <si>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</si>
  <si>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</si>
  <si>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</si>
  <si>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</si>
  <si>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</si>
  <si>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</si>
  <si>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001 20216001100000150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</si>
  <si>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</si>
  <si>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</si>
  <si>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софинансирование капитальных вложений в объекты муниципальной собственности</t>
  </si>
  <si>
    <t>001 20220077000000150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</si>
  <si>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</si>
  <si>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001 20220077100000150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</si>
  <si>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</si>
  <si>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</si>
  <si>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</si>
  <si>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</si>
  <si>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</si>
  <si>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</si>
  <si>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</si>
  <si>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</si>
  <si>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</si>
  <si>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</si>
  <si>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</si>
  <si>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</si>
  <si>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</si>
  <si>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</si>
  <si>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</si>
  <si>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</si>
  <si>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</si>
  <si>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</si>
  <si>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</si>
  <si>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</si>
  <si>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</si>
  <si>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</si>
  <si>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</si>
  <si>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</si>
  <si>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</si>
  <si>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</si>
  <si>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</si>
  <si>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</si>
  <si>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>ПРОЧИЕ БЕЗВОЗМЕЗДНЫЕ ПОСТУПЛЕНИЯ</t>
  </si>
  <si>
    <t>001 20700000000000000</t>
  </si>
  <si>
    <t>Прочие безвозмездные поступления в бюджеты сельских поселений</t>
  </si>
  <si>
    <t>001 20705000100000150</t>
  </si>
  <si>
    <t>001 20705030100000150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</si>
  <si>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</si>
  <si>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</si>
  <si>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</si>
  <si>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</si>
  <si>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</si>
  <si>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</si>
  <si>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</si>
  <si>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</si>
  <si>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высшего должностного лица муниципального образования и председателя контрольно-счетного органа.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</si>
  <si>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</si>
  <si>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</si>
  <si>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</si>
  <si>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</si>
  <si>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</si>
  <si>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 xml:space="preserve">001 0103 8310000140 121 </t>
  </si>
  <si>
    <t xml:space="preserve">001 0103 8310000140 129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</si>
  <si>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самоуправления.муниципального образования</t>
  </si>
  <si>
    <t xml:space="preserve">001 0103 8310000150 123 </t>
  </si>
  <si>
    <t xml:space="preserve">001 0103 8310000150 244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</si>
  <si>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</si>
  <si>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</si>
  <si>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</si>
  <si>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 xml:space="preserve">001 0104 8330000140 121 </t>
  </si>
  <si>
    <t xml:space="preserve">001 0104 8330000140 129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</si>
  <si>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 муниципального образования</t>
  </si>
  <si>
    <t xml:space="preserve">001 0104 8330000150 122 </t>
  </si>
  <si>
    <t xml:space="preserve">001 0104 8330000150 244 </t>
  </si>
  <si>
    <t xml:space="preserve">001 0104 8330000150 247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</si>
  <si>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</si>
  <si>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</si>
  <si>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 xml:space="preserve">001 0106 8340000150 244 </t>
  </si>
  <si>
    <t xml:space="preserve">001 0106 8340010140 121 </t>
  </si>
  <si>
    <t xml:space="preserve">001 0106 8340010140 129 </t>
  </si>
  <si>
    <t>Обеспечение проведения выборов и референдумов</t>
  </si>
  <si>
    <t xml:space="preserve">001 0107 0000000000 000 </t>
  </si>
  <si>
    <t>Расходы бюджета на проведение выборов в представительный орган муниципального образования</t>
  </si>
  <si>
    <t xml:space="preserve">001 0107 8410810150 880 </t>
  </si>
  <si>
    <t>Резервные фонды</t>
  </si>
  <si>
    <t xml:space="preserve">001 0111 0000000000 000 </t>
  </si>
  <si>
    <t>Резервные средства</t>
  </si>
  <si>
    <t xml:space="preserve">001 0111 8410210190 870 </t>
  </si>
  <si>
    <t>Другие общегосударственные вопросы</t>
  </si>
  <si>
    <t xml:space="preserve">001 0113 0000000000 000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</si>
  <si>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</t>
  </si>
  <si>
    <t xml:space="preserve">001 0113 7700100150 244 </t>
  </si>
  <si>
    <t xml:space="preserve">001 0113 7700100150 851 </t>
  </si>
  <si>
    <t xml:space="preserve">001 0113 7700100150 852 </t>
  </si>
  <si>
    <t xml:space="preserve">001 0113 7700100150 853 </t>
  </si>
  <si>
    <t>Расходы бюджета муниципального образования на содержание подведомственных учреждений, а также на финансовое обеспечение расходных обязательств в рамках муниципальных программ (подпрограмм) и непрограммных направлений деятельности подведомственных учреждений.</t>
  </si>
  <si>
    <t xml:space="preserve">001 0113 7700100160 244 </t>
  </si>
  <si>
    <t xml:space="preserve">001 0113 7700100160 247 </t>
  </si>
  <si>
    <t xml:space="preserve">001 0113 7700100160 831 </t>
  </si>
  <si>
    <t xml:space="preserve">001 0113 7700100160 851 </t>
  </si>
  <si>
    <t xml:space="preserve">001 0113 7700100160 853 </t>
  </si>
  <si>
    <t xml:space="preserve">001 0113 7700200150 244 </t>
  </si>
  <si>
    <t xml:space="preserve">001 0113 7700200160 244 </t>
  </si>
  <si>
    <t xml:space="preserve">001 0113 7800100150 244 </t>
  </si>
  <si>
    <t xml:space="preserve">001 0113 7800100160 244 </t>
  </si>
  <si>
    <t xml:space="preserve">001 0113 8350000160 111 </t>
  </si>
  <si>
    <t xml:space="preserve">001 0113 8350000160 119 </t>
  </si>
  <si>
    <t xml:space="preserve">001 0113 8350000160 244 </t>
  </si>
  <si>
    <t xml:space="preserve">001 0113 8410100150 360 </t>
  </si>
  <si>
    <t xml:space="preserve">001 0113 8410900150 412 </t>
  </si>
  <si>
    <t>Мобилизационная и вневойсковая подготовка</t>
  </si>
  <si>
    <t xml:space="preserve">001 0203 0000000000 000 </t>
  </si>
  <si>
    <t>Субвенция бюджетам городских и сельских поселений на выполнение полномочий по осуществлению первичного воинского учета на территориях, где отсутсвуют военные комиссариаты</t>
  </si>
  <si>
    <t xml:space="preserve">001 0203 7700151180 121 </t>
  </si>
  <si>
    <t xml:space="preserve">001 0203 7700151180 122 </t>
  </si>
  <si>
    <t xml:space="preserve">001 0203 7700151180 129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</si>
  <si>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</si>
  <si>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001 0310 0000000000 000 </t>
  </si>
  <si>
    <t xml:space="preserve">001 0310 7110200160 244 </t>
  </si>
  <si>
    <t xml:space="preserve">001 0310 7110300160 244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</si>
  <si>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</si>
  <si>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</si>
  <si>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 xml:space="preserve">001 0314 7110100160 244 </t>
  </si>
  <si>
    <t xml:space="preserve">001 0314 7110400160 244 </t>
  </si>
  <si>
    <t>Субвенции в сфере административных правоотношений</t>
  </si>
  <si>
    <t xml:space="preserve">001 0314 7700171340 244 </t>
  </si>
  <si>
    <t>Топливно-энергетический комплекс</t>
  </si>
  <si>
    <t xml:space="preserve">001 0402 0000000000 000 </t>
  </si>
  <si>
    <t xml:space="preserve">001 0402 8410700150 244 </t>
  </si>
  <si>
    <t>Дорожное хозяйство (дорожные фонды)</t>
  </si>
  <si>
    <t xml:space="preserve">001 0409 0000000000 000 </t>
  </si>
  <si>
    <t xml:space="preserve">001 0409 7500100160 244 </t>
  </si>
  <si>
    <t>Субсидии и софинансирование на капитальный ремонт и ремонт автомобильных дорог общего пользования местного значения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</si>
  <si>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</si>
  <si>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</si>
  <si>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</si>
  <si>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 xml:space="preserve">001 0412 7000100150 244 </t>
  </si>
  <si>
    <t xml:space="preserve">001 0412 8410400150 244 </t>
  </si>
  <si>
    <t xml:space="preserve">001 0412 8410400160 244 </t>
  </si>
  <si>
    <t>Жилищное хозяйство</t>
  </si>
  <si>
    <t xml:space="preserve">001 0501 0000000000 000 </t>
  </si>
  <si>
    <t xml:space="preserve">001 0501 8410500150 244 </t>
  </si>
  <si>
    <t>Коммунальное хозяйство</t>
  </si>
  <si>
    <t xml:space="preserve">001 0502 0000000000 000 </t>
  </si>
  <si>
    <t xml:space="preserve">001 0502 7400100160 244 </t>
  </si>
  <si>
    <t xml:space="preserve">001 0502 7400100160 247 </t>
  </si>
  <si>
    <t>Субсидии и софинансирование на капитальное строительство электросетевых объектов, включая проектно -изыскательские работы</t>
  </si>
  <si>
    <t xml:space="preserve">001 0502 74001S4610 414 </t>
  </si>
  <si>
    <t xml:space="preserve">001 0502 7600100150 244 </t>
  </si>
  <si>
    <t>Благоустройство</t>
  </si>
  <si>
    <t xml:space="preserve">001 0503 0000000000 000 </t>
  </si>
  <si>
    <t xml:space="preserve">001 0503 7130100160 244 </t>
  </si>
  <si>
    <t>Субсидия и софинансирование на реализацию закона от 15.01.2018г.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</si>
  <si>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0503 71301S4660 244 </t>
  </si>
  <si>
    <t xml:space="preserve">001 0503 7140100160 244 </t>
  </si>
  <si>
    <t xml:space="preserve">001 0503 7140200160 244 </t>
  </si>
  <si>
    <t xml:space="preserve">001 0503 7160200160 244 </t>
  </si>
  <si>
    <t>Реализация комплекса мероприятий по борьбе с борщевиком Сосновского (субсидия и софинансирование)</t>
  </si>
  <si>
    <t xml:space="preserve">001 0503 73001S4310 244 </t>
  </si>
  <si>
    <t>Реализация программ формирования современной городской среды</t>
  </si>
  <si>
    <t xml:space="preserve">001 0503 790F255550 244 </t>
  </si>
  <si>
    <t>Молодежная политика</t>
  </si>
  <si>
    <t xml:space="preserve">001 0707 0000000000 000 </t>
  </si>
  <si>
    <t xml:space="preserve">001 0707 7150100150 350 </t>
  </si>
  <si>
    <t xml:space="preserve">001 0707 7150100160 244 </t>
  </si>
  <si>
    <t xml:space="preserve">001 0707 8380000160 111 </t>
  </si>
  <si>
    <t xml:space="preserve">001 0707 8380000160 119 </t>
  </si>
  <si>
    <t xml:space="preserve">001 0707 8380000160 244 </t>
  </si>
  <si>
    <t xml:space="preserve">001 0707 8380000160 247 </t>
  </si>
  <si>
    <t>Культура</t>
  </si>
  <si>
    <t xml:space="preserve">001 0801 0000000000 000 </t>
  </si>
  <si>
    <t xml:space="preserve">001 0801 7120100160 244 </t>
  </si>
  <si>
    <t xml:space="preserve">001 0801 7120200160 244 </t>
  </si>
  <si>
    <t xml:space="preserve">001 0801 7120200160 247 </t>
  </si>
  <si>
    <t xml:space="preserve">001 0801 7120200160 853 </t>
  </si>
  <si>
    <t>Субсидии и софинансирование на строительство и реконструкцию объектов культуры Ленинградской области</t>
  </si>
  <si>
    <t xml:space="preserve">001 0801 72001S4230 414 </t>
  </si>
  <si>
    <t xml:space="preserve">001 0801 8370000160 111 </t>
  </si>
  <si>
    <t xml:space="preserve">001 0801 8370000160 112 </t>
  </si>
  <si>
    <t xml:space="preserve">001 0801 8370000160 119 </t>
  </si>
  <si>
    <t>Расходы на сохранение целевых показателей повышения оплаты труда работников муниципальных учреждений культуры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</si>
  <si>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</si>
  <si>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</si>
  <si>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</si>
  <si>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</si>
  <si>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 xml:space="preserve">001 1001 8410600150 312 </t>
  </si>
  <si>
    <t>Охрана семьи и детства</t>
  </si>
  <si>
    <t xml:space="preserve">001 1004 0000000000 000 </t>
  </si>
  <si>
    <t>Реализация мероприятий по обеспечению жильем молодых семей</t>
  </si>
  <si>
    <t xml:space="preserve">001 1004 80001L4970 322 </t>
  </si>
  <si>
    <t>Другие вопросы в области физической культуры и спорта</t>
  </si>
  <si>
    <t xml:space="preserve">001 1105 0000000000 000 </t>
  </si>
  <si>
    <t xml:space="preserve">001 1105 7170100160 244 </t>
  </si>
  <si>
    <t>Обслуживание государственного (муниципального) внутреннего долга</t>
  </si>
  <si>
    <t xml:space="preserve">001 1301 0000000000 000 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</si>
  <si>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</si>
  <si>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</si>
  <si>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</si>
  <si>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</si>
  <si>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</si>
  <si>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</si>
  <si>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</si>
  <si>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</si>
  <si>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</si>
  <si>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</si>
  <si>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</si>
  <si>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</si>
  <si>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Кредиты кредитных организаций в валюте Российской Федерации</t>
  </si>
  <si>
    <t>000 01020000000000000</t>
  </si>
  <si>
    <t>001 01020000000000000</t>
  </si>
  <si>
    <t>Получение кредитов от кредитных организаций бюджетами сельских поселений в валюте Российской Федерации</t>
  </si>
  <si>
    <t>001 01020000100000710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</si>
  <si>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</si>
  <si>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</si>
  <si>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</si>
  <si>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</si>
  <si>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</si>
  <si>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</si>
  <si>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</si>
  <si>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</si>
  <si>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</si>
  <si>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</si>
  <si>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</si>
  <si>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</si>
  <si>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</si>
  <si>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</si>
  <si>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</si>
  <si>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</si>
  <si>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</si>
  <si>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</si>
  <si>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</si>
  <si>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</si>
  <si>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</si>
  <si>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</si>
  <si>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</si>
  <si>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</si>
  <si>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</si>
  <si>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</si>
  <si>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</si>
  <si>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</si>
  <si>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</si>
  <si>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</si>
  <si>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</si>
  <si>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</si>
  <si>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</si>
  <si>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</si>
  <si>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</si>
  <si>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</si>
  <si>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</si>
  <si>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</si>
  <si>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</si>
  <si>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r>
      <t xml:space="preserve">Периодичность: </t>
    </r>
    <r>
      <rPr>
        <b/>
        <u/>
        <sz val="8"/>
        <rFont val="Arial Cyr"/>
        <charset val="204"/>
      </rPr>
      <t xml:space="preserve">месячная, </t>
    </r>
    <r>
      <rPr>
        <sz val="8"/>
        <rFont val="Arial Cyr"/>
      </rPr>
      <t>квартальная годовая</t>
    </r>
  </si>
  <si>
    <t>Бюджет МО "Новодевяткинское сельское поселение"</t>
  </si>
  <si>
    <t>Руководитель ____________________________</t>
  </si>
  <si>
    <t>Д.А.Майоров</t>
  </si>
  <si>
    <t xml:space="preserve">                                       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</si>
  <si>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</si>
  <si>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</si>
  <si>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</si>
  <si>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</si>
  <si>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                              (подпись)          </t>
  </si>
  <si>
    <t>Главный бухгалтер________________________</t>
  </si>
  <si>
    <t xml:space="preserve">                                          (подпись)          </t>
  </si>
  <si>
    <t>Документ подписан электронной подписью
Главный бухгалтер(Осолодкина Ольга Игоревна),Руководитель ФЭС(Осолодкина Ольга Игоревна),Руководитель организации(Майоров Дмитрий Анатольевич)</t>
  </si>
  <si>
    <t>"04 " февраля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</si>
</sst>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sz val="10"/>
      <name val="Arial Cyr"/>
      <charset val="204"/>
    </font>
    <font>
      <b/>
      <u/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39" xfId="0" applyNumberFormat="1" applyFont="1" applyBorder="1" applyAlignment="1" applyProtection="1">
      <alignment horizontal="center" wrapText="1"/>
    </xf>
    <xf numFmtId="49" fontId="2" fillId="0" borderId="40" xfId="0" applyNumberFormat="1" applyFont="1" applyBorder="1" applyAlignment="1" applyProtection="1">
      <alignment horizontal="center"/>
    </xf>
    <xf numFmtId="4" fontId="2" fillId="0" borderId="41" xfId="0" applyNumberFormat="1" applyFont="1" applyBorder="1" applyAlignment="1" applyProtection="1">
      <alignment horizontal="right"/>
    </xf>
    <xf numFmtId="4" fontId="2" fillId="0" borderId="42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0" fontId="8" fillId="0" borderId="0" xfId="0" applyFont="1"/>
    <xf numFmtId="0" fontId="0" fillId="0" borderId="0" xfId="0" applyAlignment="1">
      <alignment wrapText="1"/>
    </xf>
    <xf numFmtId="0" fontId="0" fillId="0" borderId="2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tabSelected="1" topLeftCell="A88" workbookViewId="0">
      <selection activeCell="A7" sqref="A7"/>
    </sheetView>
  </sheetViews>
  <sheetFormatPr defaultRowHeight="12.75" customHeight="1" x14ac:dyDescent="0.2"/>
  <cols>
    <col min="1" max="1" width="55.85546875" customWidth="1"/>
    <col min="2" max="2" width="6.140625" customWidth="1"/>
    <col min="3" max="3" width="21.7109375" customWidth="1"/>
    <col min="4" max="4" width="14.5703125" customWidth="1"/>
    <col min="5" max="5" width="12.7109375" customWidth="1"/>
    <col min="6" max="6" width="13.28515625" customWidth="1"/>
  </cols>
  <sheetData>
    <row r="1" spans="1:6" ht="15" x14ac:dyDescent="0.25">
      <c r="A1" s="85"/>
      <c r="B1" s="85"/>
      <c r="C1" s="85"/>
      <c r="D1" s="85"/>
      <c r="E1" s="2"/>
      <c r="F1" s="2"/>
    </row>
    <row r="2" spans="1:6" ht="16.899999999999999" customHeight="1" x14ac:dyDescent="0.25">
      <c r="A2" s="85" t="s">
        <v>0</v>
      </c>
      <c r="B2" s="85"/>
      <c r="C2" s="85"/>
      <c r="D2" s="8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86" t="s">
        <v>5</v>
      </c>
      <c r="B4" s="86"/>
      <c r="C4" s="86"/>
      <c r="D4" s="86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16</v>
      </c>
    </row>
    <row r="6" spans="1:6" ht="51" customHeight="1" x14ac:dyDescent="0.2">
      <c r="A6" s="11" t="s">
        <v>8</v>
      </c>
      <c r="B6" s="109" t="s">
        <v>14</v>
      </c>
      <c r="C6" s="110"/>
      <c r="D6" s="110"/>
      <c r="E6" s="3" t="s">
        <v>9</v>
      </c>
      <c r="F6" s="10" t="s">
        <v>17</v>
      </c>
    </row>
    <row r="7" spans="1:6" ht="17.25" customHeight="1" x14ac:dyDescent="0.2">
      <c r="A7" s="11" t="s">
        <v>10</v>
      </c>
      <c r="B7" s="87" t="s">
        <v>393</v>
      </c>
      <c r="C7" s="87"/>
      <c r="D7" s="87"/>
      <c r="E7" s="3" t="s">
        <v>11</v>
      </c>
      <c r="F7" s="12" t="s">
        <v>18</v>
      </c>
    </row>
    <row r="8" spans="1:6" x14ac:dyDescent="0.2">
      <c r="A8" s="11" t="s">
        <v>392</v>
      </c>
      <c r="B8" s="11"/>
      <c r="C8" s="11"/>
      <c r="D8" s="13"/>
      <c r="E8" s="3"/>
      <c r="F8" s="14"/>
    </row>
    <row r="9" spans="1:6" x14ac:dyDescent="0.2">
      <c r="A9" s="11" t="s">
        <v>15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85" t="s">
        <v>19</v>
      </c>
      <c r="B10" s="85"/>
      <c r="C10" s="85"/>
      <c r="D10" s="85"/>
      <c r="E10" s="1"/>
      <c r="F10" s="17"/>
    </row>
    <row r="11" spans="1:6" ht="4.1500000000000004" customHeight="1" x14ac:dyDescent="0.2">
      <c r="A11" s="94" t="s">
        <v>20</v>
      </c>
      <c r="B11" s="88" t="s">
        <v>21</v>
      </c>
      <c r="C11" s="88" t="s">
        <v>22</v>
      </c>
      <c r="D11" s="91" t="s">
        <v>23</v>
      </c>
      <c r="E11" s="91" t="s">
        <v>24</v>
      </c>
      <c r="F11" s="97" t="s">
        <v>25</v>
      </c>
    </row>
    <row r="12" spans="1:6" ht="3.6" customHeight="1" x14ac:dyDescent="0.2">
      <c r="A12" s="95"/>
      <c r="B12" s="89"/>
      <c r="C12" s="89"/>
      <c r="D12" s="92"/>
      <c r="E12" s="92"/>
      <c r="F12" s="98"/>
    </row>
    <row r="13" spans="1:6" ht="3" customHeight="1" x14ac:dyDescent="0.2">
      <c r="A13" s="95"/>
      <c r="B13" s="89"/>
      <c r="C13" s="89"/>
      <c r="D13" s="92"/>
      <c r="E13" s="92"/>
      <c r="F13" s="98"/>
    </row>
    <row r="14" spans="1:6" ht="3" customHeight="1" x14ac:dyDescent="0.2">
      <c r="A14" s="95"/>
      <c r="B14" s="89"/>
      <c r="C14" s="89"/>
      <c r="D14" s="92"/>
      <c r="E14" s="92"/>
      <c r="F14" s="98"/>
    </row>
    <row r="15" spans="1:6" ht="3" customHeight="1" x14ac:dyDescent="0.2">
      <c r="A15" s="95"/>
      <c r="B15" s="89"/>
      <c r="C15" s="89"/>
      <c r="D15" s="92"/>
      <c r="E15" s="92"/>
      <c r="F15" s="98"/>
    </row>
    <row r="16" spans="1:6" ht="3" customHeight="1" x14ac:dyDescent="0.2">
      <c r="A16" s="95"/>
      <c r="B16" s="89"/>
      <c r="C16" s="89"/>
      <c r="D16" s="92"/>
      <c r="E16" s="92"/>
      <c r="F16" s="98"/>
    </row>
    <row r="17" spans="1:6" ht="23.45" customHeight="1" x14ac:dyDescent="0.2">
      <c r="A17" s="96"/>
      <c r="B17" s="90"/>
      <c r="C17" s="90"/>
      <c r="D17" s="93"/>
      <c r="E17" s="93"/>
      <c r="F17" s="99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x14ac:dyDescent="0.2">
      <c r="A19" s="111" t="s">
        <v>29</v>
      </c>
      <c r="B19" s="112" t="s">
        <v>30</v>
      </c>
      <c r="C19" s="113" t="s">
        <v>31</v>
      </c>
      <c r="D19" s="114">
        <v>484850240</v>
      </c>
      <c r="E19" s="115">
        <v>21496915.260000002</v>
      </c>
      <c r="F19" s="114">
        <f>IF(OR(D19="-",IF(E19="-",0,E19)&gt;=IF(D19="-",0,D19)),"-",IF(D19="-",0,D19)-IF(E19="-",0,E19))</f>
        <v>463353324.74000001</v>
      </c>
    </row>
    <row r="20" spans="1:6" x14ac:dyDescent="0.2">
      <c r="A20" s="28" t="s">
        <v>32</v>
      </c>
      <c r="B20" s="29"/>
      <c r="C20" s="30"/>
      <c r="D20" s="31"/>
      <c r="E20" s="31"/>
      <c r="F20" s="32"/>
    </row>
    <row r="21" spans="1:6" x14ac:dyDescent="0.2">
      <c r="A21" s="33" t="s">
        <v>33</v>
      </c>
      <c r="B21" s="34" t="s">
        <v>30</v>
      </c>
      <c r="C21" s="35" t="s">
        <v>34</v>
      </c>
      <c r="D21" s="36">
        <v>86147100</v>
      </c>
      <c r="E21" s="36">
        <v>5636075.2599999998</v>
      </c>
      <c r="F21" s="37">
        <f t="shared" ref="F21:F52" si="0">IF(OR(D21="-",IF(E21="-",0,E21)&gt;=IF(D21="-",0,D21)),"-",IF(D21="-",0,D21)-IF(E21="-",0,E21))</f>
        <v>80511024.739999995</v>
      </c>
    </row>
    <row r="22" spans="1:6" x14ac:dyDescent="0.2">
      <c r="A22" s="33" t="s">
        <v>35</v>
      </c>
      <c r="B22" s="34" t="s">
        <v>30</v>
      </c>
      <c r="C22" s="35" t="s">
        <v>36</v>
      </c>
      <c r="D22" s="36">
        <v>33148200</v>
      </c>
      <c r="E22" s="36">
        <v>767352.33</v>
      </c>
      <c r="F22" s="37">
        <f t="shared" si="0"/>
        <v>32380847.670000002</v>
      </c>
    </row>
    <row r="23" spans="1:6" x14ac:dyDescent="0.2">
      <c r="A23" s="33" t="s">
        <v>37</v>
      </c>
      <c r="B23" s="34" t="s">
        <v>30</v>
      </c>
      <c r="C23" s="35" t="s">
        <v>38</v>
      </c>
      <c r="D23" s="36">
        <v>33148200</v>
      </c>
      <c r="E23" s="36">
        <v>767352.33</v>
      </c>
      <c r="F23" s="37">
        <f t="shared" si="0"/>
        <v>32380847.670000002</v>
      </c>
    </row>
    <row r="24" spans="1:6" ht="46.5" customHeight="1" x14ac:dyDescent="0.2">
      <c r="A24" s="38" t="s">
        <v>39</v>
      </c>
      <c r="B24" s="34" t="s">
        <v>30</v>
      </c>
      <c r="C24" s="35" t="s">
        <v>40</v>
      </c>
      <c r="D24" s="36">
        <v>32491200</v>
      </c>
      <c r="E24" s="36">
        <v>763314.29</v>
      </c>
      <c r="F24" s="37">
        <f t="shared" si="0"/>
        <v>31727885.710000001</v>
      </c>
    </row>
    <row r="25" spans="1:6" ht="69.75" customHeight="1" x14ac:dyDescent="0.2">
      <c r="A25" s="38" t="s">
        <v>41</v>
      </c>
      <c r="B25" s="34" t="s">
        <v>30</v>
      </c>
      <c r="C25" s="35" t="s">
        <v>42</v>
      </c>
      <c r="D25" s="36">
        <v>32430200</v>
      </c>
      <c r="E25" s="36">
        <v>763309.55</v>
      </c>
      <c r="F25" s="37">
        <f t="shared" si="0"/>
        <v>31666890.449999999</v>
      </c>
    </row>
    <row r="26" spans="1:6" ht="58.5" customHeight="1" x14ac:dyDescent="0.2">
      <c r="A26" s="38" t="s">
        <v>43</v>
      </c>
      <c r="B26" s="34" t="s">
        <v>30</v>
      </c>
      <c r="C26" s="35" t="s">
        <v>44</v>
      </c>
      <c r="D26" s="36">
        <v>20000</v>
      </c>
      <c r="E26" s="36">
        <v>4.74</v>
      </c>
      <c r="F26" s="37">
        <f t="shared" si="0"/>
        <v>19995.259999999998</v>
      </c>
    </row>
    <row r="27" spans="1:6" ht="68.25" customHeight="1" x14ac:dyDescent="0.2">
      <c r="A27" s="38" t="s">
        <v>45</v>
      </c>
      <c r="B27" s="34" t="s">
        <v>30</v>
      </c>
      <c r="C27" s="35" t="s">
        <v>46</v>
      </c>
      <c r="D27" s="36">
        <v>40000</v>
      </c>
      <c r="E27" s="36" t="s">
        <v>47</v>
      </c>
      <c r="F27" s="37">
        <f t="shared" si="0"/>
        <v>40000</v>
      </c>
    </row>
    <row r="28" spans="1:6" ht="69" customHeight="1" x14ac:dyDescent="0.2">
      <c r="A28" s="38" t="s">
        <v>48</v>
      </c>
      <c r="B28" s="34" t="s">
        <v>30</v>
      </c>
      <c r="C28" s="35" t="s">
        <v>49</v>
      </c>
      <c r="D28" s="36">
        <v>1000</v>
      </c>
      <c r="E28" s="36" t="s">
        <v>47</v>
      </c>
      <c r="F28" s="37">
        <f t="shared" si="0"/>
        <v>1000</v>
      </c>
    </row>
    <row r="29" spans="1:6" ht="70.5" customHeight="1" x14ac:dyDescent="0.2">
      <c r="A29" s="38" t="s">
        <v>50</v>
      </c>
      <c r="B29" s="34" t="s">
        <v>30</v>
      </c>
      <c r="C29" s="35" t="s">
        <v>51</v>
      </c>
      <c r="D29" s="36">
        <v>301000</v>
      </c>
      <c r="E29" s="36">
        <v>2265.6999999999998</v>
      </c>
      <c r="F29" s="37">
        <f t="shared" si="0"/>
        <v>298734.3</v>
      </c>
    </row>
    <row r="30" spans="1:6" ht="90.75" customHeight="1" x14ac:dyDescent="0.2">
      <c r="A30" s="38" t="s">
        <v>52</v>
      </c>
      <c r="B30" s="34" t="s">
        <v>30</v>
      </c>
      <c r="C30" s="35" t="s">
        <v>53</v>
      </c>
      <c r="D30" s="36">
        <v>300000</v>
      </c>
      <c r="E30" s="36">
        <v>1798.8</v>
      </c>
      <c r="F30" s="37">
        <f t="shared" si="0"/>
        <v>298201.2</v>
      </c>
    </row>
    <row r="31" spans="1:6" ht="78" customHeight="1" x14ac:dyDescent="0.2">
      <c r="A31" s="38" t="s">
        <v>54</v>
      </c>
      <c r="B31" s="34" t="s">
        <v>30</v>
      </c>
      <c r="C31" s="35" t="s">
        <v>55</v>
      </c>
      <c r="D31" s="36">
        <v>1000</v>
      </c>
      <c r="E31" s="36">
        <v>466.9</v>
      </c>
      <c r="F31" s="37">
        <f t="shared" si="0"/>
        <v>533.1</v>
      </c>
    </row>
    <row r="32" spans="1:6" ht="33.75" x14ac:dyDescent="0.2">
      <c r="A32" s="33" t="s">
        <v>56</v>
      </c>
      <c r="B32" s="34" t="s">
        <v>30</v>
      </c>
      <c r="C32" s="35" t="s">
        <v>57</v>
      </c>
      <c r="D32" s="36">
        <v>356000</v>
      </c>
      <c r="E32" s="36">
        <v>1772.34</v>
      </c>
      <c r="F32" s="37">
        <f t="shared" si="0"/>
        <v>354227.66</v>
      </c>
    </row>
    <row r="33" spans="1:6" ht="44.25" customHeight="1" x14ac:dyDescent="0.2">
      <c r="A33" s="33" t="s">
        <v>58</v>
      </c>
      <c r="B33" s="34" t="s">
        <v>30</v>
      </c>
      <c r="C33" s="35" t="s">
        <v>59</v>
      </c>
      <c r="D33" s="36">
        <v>350000</v>
      </c>
      <c r="E33" s="36">
        <v>1745.6</v>
      </c>
      <c r="F33" s="37">
        <f t="shared" si="0"/>
        <v>348254.4</v>
      </c>
    </row>
    <row r="34" spans="1:6" ht="39" customHeight="1" x14ac:dyDescent="0.2">
      <c r="A34" s="33" t="s">
        <v>60</v>
      </c>
      <c r="B34" s="34" t="s">
        <v>30</v>
      </c>
      <c r="C34" s="35" t="s">
        <v>61</v>
      </c>
      <c r="D34" s="36">
        <v>5000</v>
      </c>
      <c r="E34" s="36">
        <v>26.74</v>
      </c>
      <c r="F34" s="37">
        <f t="shared" si="0"/>
        <v>4973.26</v>
      </c>
    </row>
    <row r="35" spans="1:6" ht="53.25" customHeight="1" x14ac:dyDescent="0.2">
      <c r="A35" s="33" t="s">
        <v>62</v>
      </c>
      <c r="B35" s="34" t="s">
        <v>30</v>
      </c>
      <c r="C35" s="35" t="s">
        <v>63</v>
      </c>
      <c r="D35" s="36">
        <v>1000</v>
      </c>
      <c r="E35" s="36" t="s">
        <v>47</v>
      </c>
      <c r="F35" s="37">
        <f t="shared" si="0"/>
        <v>1000</v>
      </c>
    </row>
    <row r="36" spans="1:6" ht="21.75" customHeight="1" x14ac:dyDescent="0.2">
      <c r="A36" s="33" t="s">
        <v>64</v>
      </c>
      <c r="B36" s="34" t="s">
        <v>30</v>
      </c>
      <c r="C36" s="35" t="s">
        <v>65</v>
      </c>
      <c r="D36" s="36">
        <v>470400</v>
      </c>
      <c r="E36" s="36">
        <v>35979.85</v>
      </c>
      <c r="F36" s="37">
        <f t="shared" si="0"/>
        <v>434420.15</v>
      </c>
    </row>
    <row r="37" spans="1:6" ht="22.5" x14ac:dyDescent="0.2">
      <c r="A37" s="33" t="s">
        <v>66</v>
      </c>
      <c r="B37" s="34" t="s">
        <v>30</v>
      </c>
      <c r="C37" s="35" t="s">
        <v>67</v>
      </c>
      <c r="D37" s="36">
        <v>470400</v>
      </c>
      <c r="E37" s="36">
        <v>35979.85</v>
      </c>
      <c r="F37" s="37">
        <f t="shared" si="0"/>
        <v>434420.15</v>
      </c>
    </row>
    <row r="38" spans="1:6" ht="46.5" customHeight="1" x14ac:dyDescent="0.2">
      <c r="A38" s="33" t="s">
        <v>68</v>
      </c>
      <c r="B38" s="34" t="s">
        <v>30</v>
      </c>
      <c r="C38" s="35" t="s">
        <v>69</v>
      </c>
      <c r="D38" s="36">
        <v>200000</v>
      </c>
      <c r="E38" s="36">
        <v>16525.439999999999</v>
      </c>
      <c r="F38" s="37">
        <f t="shared" si="0"/>
        <v>183474.56</v>
      </c>
    </row>
    <row r="39" spans="1:6" ht="71.25" customHeight="1" x14ac:dyDescent="0.2">
      <c r="A39" s="38" t="s">
        <v>70</v>
      </c>
      <c r="B39" s="34" t="s">
        <v>30</v>
      </c>
      <c r="C39" s="35" t="s">
        <v>71</v>
      </c>
      <c r="D39" s="36">
        <v>200000</v>
      </c>
      <c r="E39" s="36">
        <v>16525.439999999999</v>
      </c>
      <c r="F39" s="37">
        <f t="shared" si="0"/>
        <v>183474.56</v>
      </c>
    </row>
    <row r="40" spans="1:6" ht="58.5" customHeight="1" x14ac:dyDescent="0.2">
      <c r="A40" s="38" t="s">
        <v>72</v>
      </c>
      <c r="B40" s="34" t="s">
        <v>30</v>
      </c>
      <c r="C40" s="35" t="s">
        <v>73</v>
      </c>
      <c r="D40" s="36">
        <v>2000</v>
      </c>
      <c r="E40" s="36">
        <v>97.42</v>
      </c>
      <c r="F40" s="37">
        <f t="shared" si="0"/>
        <v>1902.58</v>
      </c>
    </row>
    <row r="41" spans="1:6" ht="81" customHeight="1" x14ac:dyDescent="0.2">
      <c r="A41" s="38" t="s">
        <v>74</v>
      </c>
      <c r="B41" s="34" t="s">
        <v>30</v>
      </c>
      <c r="C41" s="35" t="s">
        <v>75</v>
      </c>
      <c r="D41" s="36">
        <v>2000</v>
      </c>
      <c r="E41" s="36">
        <v>97.42</v>
      </c>
      <c r="F41" s="37">
        <f t="shared" si="0"/>
        <v>1902.58</v>
      </c>
    </row>
    <row r="42" spans="1:6" ht="49.5" customHeight="1" x14ac:dyDescent="0.2">
      <c r="A42" s="33" t="s">
        <v>76</v>
      </c>
      <c r="B42" s="34" t="s">
        <v>30</v>
      </c>
      <c r="C42" s="35" t="s">
        <v>77</v>
      </c>
      <c r="D42" s="36">
        <v>250000</v>
      </c>
      <c r="E42" s="36">
        <v>22173.26</v>
      </c>
      <c r="F42" s="37">
        <f t="shared" si="0"/>
        <v>227826.74</v>
      </c>
    </row>
    <row r="43" spans="1:6" ht="70.5" customHeight="1" x14ac:dyDescent="0.2">
      <c r="A43" s="38" t="s">
        <v>78</v>
      </c>
      <c r="B43" s="34" t="s">
        <v>30</v>
      </c>
      <c r="C43" s="35" t="s">
        <v>79</v>
      </c>
      <c r="D43" s="36">
        <v>250000</v>
      </c>
      <c r="E43" s="36">
        <v>22173.26</v>
      </c>
      <c r="F43" s="37">
        <f t="shared" si="0"/>
        <v>227826.74</v>
      </c>
    </row>
    <row r="44" spans="1:6" ht="47.25" customHeight="1" x14ac:dyDescent="0.2">
      <c r="A44" s="33" t="s">
        <v>80</v>
      </c>
      <c r="B44" s="34" t="s">
        <v>30</v>
      </c>
      <c r="C44" s="35" t="s">
        <v>81</v>
      </c>
      <c r="D44" s="36">
        <v>18400</v>
      </c>
      <c r="E44" s="36">
        <v>-2816.27</v>
      </c>
      <c r="F44" s="37">
        <f t="shared" si="0"/>
        <v>21216.27</v>
      </c>
    </row>
    <row r="45" spans="1:6" ht="67.5" customHeight="1" x14ac:dyDescent="0.2">
      <c r="A45" s="38" t="s">
        <v>82</v>
      </c>
      <c r="B45" s="34" t="s">
        <v>30</v>
      </c>
      <c r="C45" s="35" t="s">
        <v>83</v>
      </c>
      <c r="D45" s="36">
        <v>18400</v>
      </c>
      <c r="E45" s="36">
        <v>-2816.27</v>
      </c>
      <c r="F45" s="37">
        <f t="shared" si="0"/>
        <v>21216.27</v>
      </c>
    </row>
    <row r="46" spans="1:6" x14ac:dyDescent="0.2">
      <c r="A46" s="33" t="s">
        <v>84</v>
      </c>
      <c r="B46" s="34" t="s">
        <v>30</v>
      </c>
      <c r="C46" s="35" t="s">
        <v>85</v>
      </c>
      <c r="D46" s="36">
        <v>1200</v>
      </c>
      <c r="E46" s="36" t="s">
        <v>47</v>
      </c>
      <c r="F46" s="37">
        <f t="shared" si="0"/>
        <v>1200</v>
      </c>
    </row>
    <row r="47" spans="1:6" x14ac:dyDescent="0.2">
      <c r="A47" s="33" t="s">
        <v>86</v>
      </c>
      <c r="B47" s="34" t="s">
        <v>30</v>
      </c>
      <c r="C47" s="35" t="s">
        <v>87</v>
      </c>
      <c r="D47" s="36">
        <v>1200</v>
      </c>
      <c r="E47" s="36" t="s">
        <v>47</v>
      </c>
      <c r="F47" s="37">
        <f t="shared" si="0"/>
        <v>1200</v>
      </c>
    </row>
    <row r="48" spans="1:6" x14ac:dyDescent="0.2">
      <c r="A48" s="33" t="s">
        <v>86</v>
      </c>
      <c r="B48" s="34" t="s">
        <v>30</v>
      </c>
      <c r="C48" s="35" t="s">
        <v>88</v>
      </c>
      <c r="D48" s="36">
        <v>1200</v>
      </c>
      <c r="E48" s="36" t="s">
        <v>47</v>
      </c>
      <c r="F48" s="37">
        <f t="shared" si="0"/>
        <v>1200</v>
      </c>
    </row>
    <row r="49" spans="1:6" ht="38.25" customHeight="1" x14ac:dyDescent="0.2">
      <c r="A49" s="33" t="s">
        <v>89</v>
      </c>
      <c r="B49" s="34" t="s">
        <v>30</v>
      </c>
      <c r="C49" s="35" t="s">
        <v>90</v>
      </c>
      <c r="D49" s="36">
        <v>1200</v>
      </c>
      <c r="E49" s="36" t="s">
        <v>47</v>
      </c>
      <c r="F49" s="37">
        <f t="shared" si="0"/>
        <v>1200</v>
      </c>
    </row>
    <row r="50" spans="1:6" x14ac:dyDescent="0.2">
      <c r="A50" s="33" t="s">
        <v>91</v>
      </c>
      <c r="B50" s="34" t="s">
        <v>30</v>
      </c>
      <c r="C50" s="35" t="s">
        <v>92</v>
      </c>
      <c r="D50" s="36">
        <v>49770000</v>
      </c>
      <c r="E50" s="36">
        <v>4724106.25</v>
      </c>
      <c r="F50" s="37">
        <f t="shared" si="0"/>
        <v>45045893.75</v>
      </c>
    </row>
    <row r="51" spans="1:6" x14ac:dyDescent="0.2">
      <c r="A51" s="33" t="s">
        <v>93</v>
      </c>
      <c r="B51" s="34" t="s">
        <v>30</v>
      </c>
      <c r="C51" s="35" t="s">
        <v>94</v>
      </c>
      <c r="D51" s="36">
        <v>4250000</v>
      </c>
      <c r="E51" s="36">
        <v>138106.63</v>
      </c>
      <c r="F51" s="37">
        <f t="shared" si="0"/>
        <v>4111893.37</v>
      </c>
    </row>
    <row r="52" spans="1:6" ht="33.75" x14ac:dyDescent="0.2">
      <c r="A52" s="33" t="s">
        <v>95</v>
      </c>
      <c r="B52" s="34" t="s">
        <v>30</v>
      </c>
      <c r="C52" s="35" t="s">
        <v>96</v>
      </c>
      <c r="D52" s="36">
        <v>4250000</v>
      </c>
      <c r="E52" s="36">
        <v>138106.63</v>
      </c>
      <c r="F52" s="37">
        <f t="shared" si="0"/>
        <v>4111893.37</v>
      </c>
    </row>
    <row r="53" spans="1:6" ht="54.75" customHeight="1" x14ac:dyDescent="0.2">
      <c r="A53" s="33" t="s">
        <v>97</v>
      </c>
      <c r="B53" s="34" t="s">
        <v>30</v>
      </c>
      <c r="C53" s="35" t="s">
        <v>98</v>
      </c>
      <c r="D53" s="36">
        <v>3900000</v>
      </c>
      <c r="E53" s="36">
        <v>135943.96</v>
      </c>
      <c r="F53" s="37">
        <f t="shared" ref="F53:F84" si="1">IF(OR(D53="-",IF(E53="-",0,E53)&gt;=IF(D53="-",0,D53)),"-",IF(D53="-",0,D53)-IF(E53="-",0,E53))</f>
        <v>3764056.04</v>
      </c>
    </row>
    <row r="54" spans="1:6" ht="36" customHeight="1" x14ac:dyDescent="0.2">
      <c r="A54" s="33" t="s">
        <v>99</v>
      </c>
      <c r="B54" s="34" t="s">
        <v>30</v>
      </c>
      <c r="C54" s="35" t="s">
        <v>100</v>
      </c>
      <c r="D54" s="36">
        <v>350000</v>
      </c>
      <c r="E54" s="36">
        <v>2162.67</v>
      </c>
      <c r="F54" s="37">
        <f t="shared" si="1"/>
        <v>347837.33</v>
      </c>
    </row>
    <row r="55" spans="1:6" x14ac:dyDescent="0.2">
      <c r="A55" s="33" t="s">
        <v>101</v>
      </c>
      <c r="B55" s="34" t="s">
        <v>30</v>
      </c>
      <c r="C55" s="35" t="s">
        <v>102</v>
      </c>
      <c r="D55" s="36">
        <v>45520000</v>
      </c>
      <c r="E55" s="36">
        <v>4585999.62</v>
      </c>
      <c r="F55" s="37">
        <f t="shared" si="1"/>
        <v>40934000.380000003</v>
      </c>
    </row>
    <row r="56" spans="1:6" x14ac:dyDescent="0.2">
      <c r="A56" s="33" t="s">
        <v>103</v>
      </c>
      <c r="B56" s="34" t="s">
        <v>30</v>
      </c>
      <c r="C56" s="35" t="s">
        <v>104</v>
      </c>
      <c r="D56" s="36">
        <v>43000000</v>
      </c>
      <c r="E56" s="36">
        <v>4570444</v>
      </c>
      <c r="F56" s="37">
        <f t="shared" si="1"/>
        <v>38429556</v>
      </c>
    </row>
    <row r="57" spans="1:6" ht="21.75" customHeight="1" x14ac:dyDescent="0.2">
      <c r="A57" s="33" t="s">
        <v>105</v>
      </c>
      <c r="B57" s="34" t="s">
        <v>30</v>
      </c>
      <c r="C57" s="35" t="s">
        <v>106</v>
      </c>
      <c r="D57" s="36">
        <v>43000000</v>
      </c>
      <c r="E57" s="36">
        <v>4570444</v>
      </c>
      <c r="F57" s="37">
        <f t="shared" si="1"/>
        <v>38429556</v>
      </c>
    </row>
    <row r="58" spans="1:6" x14ac:dyDescent="0.2">
      <c r="A58" s="33" t="s">
        <v>107</v>
      </c>
      <c r="B58" s="34" t="s">
        <v>30</v>
      </c>
      <c r="C58" s="35" t="s">
        <v>108</v>
      </c>
      <c r="D58" s="36">
        <v>2520000</v>
      </c>
      <c r="E58" s="36">
        <v>15555.62</v>
      </c>
      <c r="F58" s="37">
        <f t="shared" si="1"/>
        <v>2504444.38</v>
      </c>
    </row>
    <row r="59" spans="1:6" ht="27.75" customHeight="1" x14ac:dyDescent="0.2">
      <c r="A59" s="33" t="s">
        <v>109</v>
      </c>
      <c r="B59" s="34" t="s">
        <v>30</v>
      </c>
      <c r="C59" s="35" t="s">
        <v>110</v>
      </c>
      <c r="D59" s="36">
        <v>2520000</v>
      </c>
      <c r="E59" s="36">
        <v>15555.62</v>
      </c>
      <c r="F59" s="37">
        <f t="shared" si="1"/>
        <v>2504444.38</v>
      </c>
    </row>
    <row r="60" spans="1:6" ht="24" customHeight="1" x14ac:dyDescent="0.2">
      <c r="A60" s="33" t="s">
        <v>111</v>
      </c>
      <c r="B60" s="34" t="s">
        <v>30</v>
      </c>
      <c r="C60" s="35" t="s">
        <v>112</v>
      </c>
      <c r="D60" s="36">
        <v>974000</v>
      </c>
      <c r="E60" s="36" t="s">
        <v>47</v>
      </c>
      <c r="F60" s="37">
        <f t="shared" si="1"/>
        <v>974000</v>
      </c>
    </row>
    <row r="61" spans="1:6" ht="54.75" customHeight="1" x14ac:dyDescent="0.2">
      <c r="A61" s="38" t="s">
        <v>113</v>
      </c>
      <c r="B61" s="34" t="s">
        <v>30</v>
      </c>
      <c r="C61" s="35" t="s">
        <v>114</v>
      </c>
      <c r="D61" s="36">
        <v>574000</v>
      </c>
      <c r="E61" s="36" t="s">
        <v>47</v>
      </c>
      <c r="F61" s="37">
        <f t="shared" si="1"/>
        <v>574000</v>
      </c>
    </row>
    <row r="62" spans="1:6" ht="24.75" customHeight="1" x14ac:dyDescent="0.2">
      <c r="A62" s="33" t="s">
        <v>115</v>
      </c>
      <c r="B62" s="34" t="s">
        <v>30</v>
      </c>
      <c r="C62" s="35" t="s">
        <v>116</v>
      </c>
      <c r="D62" s="36">
        <v>574000</v>
      </c>
      <c r="E62" s="36" t="s">
        <v>47</v>
      </c>
      <c r="F62" s="37">
        <f t="shared" si="1"/>
        <v>574000</v>
      </c>
    </row>
    <row r="63" spans="1:6" ht="26.25" customHeight="1" x14ac:dyDescent="0.2">
      <c r="A63" s="33" t="s">
        <v>117</v>
      </c>
      <c r="B63" s="34" t="s">
        <v>30</v>
      </c>
      <c r="C63" s="35" t="s">
        <v>118</v>
      </c>
      <c r="D63" s="36">
        <v>574000</v>
      </c>
      <c r="E63" s="36" t="s">
        <v>47</v>
      </c>
      <c r="F63" s="37">
        <f t="shared" si="1"/>
        <v>574000</v>
      </c>
    </row>
    <row r="64" spans="1:6" ht="54.75" customHeight="1" x14ac:dyDescent="0.2">
      <c r="A64" s="38" t="s">
        <v>119</v>
      </c>
      <c r="B64" s="34" t="s">
        <v>30</v>
      </c>
      <c r="C64" s="35" t="s">
        <v>120</v>
      </c>
      <c r="D64" s="36">
        <v>400000</v>
      </c>
      <c r="E64" s="36" t="s">
        <v>47</v>
      </c>
      <c r="F64" s="37">
        <f t="shared" si="1"/>
        <v>400000</v>
      </c>
    </row>
    <row r="65" spans="1:6" ht="54.75" customHeight="1" x14ac:dyDescent="0.2">
      <c r="A65" s="38" t="s">
        <v>121</v>
      </c>
      <c r="B65" s="34" t="s">
        <v>30</v>
      </c>
      <c r="C65" s="35" t="s">
        <v>122</v>
      </c>
      <c r="D65" s="36">
        <v>400000</v>
      </c>
      <c r="E65" s="36" t="s">
        <v>47</v>
      </c>
      <c r="F65" s="37">
        <f t="shared" si="1"/>
        <v>400000</v>
      </c>
    </row>
    <row r="66" spans="1:6" ht="54" customHeight="1" x14ac:dyDescent="0.2">
      <c r="A66" s="33" t="s">
        <v>123</v>
      </c>
      <c r="B66" s="34" t="s">
        <v>30</v>
      </c>
      <c r="C66" s="35" t="s">
        <v>124</v>
      </c>
      <c r="D66" s="36">
        <v>400000</v>
      </c>
      <c r="E66" s="36" t="s">
        <v>47</v>
      </c>
      <c r="F66" s="37">
        <f t="shared" si="1"/>
        <v>400000</v>
      </c>
    </row>
    <row r="67" spans="1:6" ht="22.5" x14ac:dyDescent="0.2">
      <c r="A67" s="33" t="s">
        <v>125</v>
      </c>
      <c r="B67" s="34" t="s">
        <v>30</v>
      </c>
      <c r="C67" s="35" t="s">
        <v>126</v>
      </c>
      <c r="D67" s="36">
        <v>1738300</v>
      </c>
      <c r="E67" s="36">
        <v>108629.68</v>
      </c>
      <c r="F67" s="37">
        <f t="shared" si="1"/>
        <v>1629670.32</v>
      </c>
    </row>
    <row r="68" spans="1:6" x14ac:dyDescent="0.2">
      <c r="A68" s="33" t="s">
        <v>127</v>
      </c>
      <c r="B68" s="34" t="s">
        <v>30</v>
      </c>
      <c r="C68" s="35" t="s">
        <v>128</v>
      </c>
      <c r="D68" s="36">
        <v>1738300</v>
      </c>
      <c r="E68" s="36">
        <v>108629.68</v>
      </c>
      <c r="F68" s="37">
        <f t="shared" si="1"/>
        <v>1629670.32</v>
      </c>
    </row>
    <row r="69" spans="1:6" x14ac:dyDescent="0.2">
      <c r="A69" s="33" t="s">
        <v>129</v>
      </c>
      <c r="B69" s="34" t="s">
        <v>30</v>
      </c>
      <c r="C69" s="35" t="s">
        <v>130</v>
      </c>
      <c r="D69" s="36">
        <v>1738300</v>
      </c>
      <c r="E69" s="36">
        <v>108629.68</v>
      </c>
      <c r="F69" s="37">
        <f t="shared" si="1"/>
        <v>1629670.32</v>
      </c>
    </row>
    <row r="70" spans="1:6" ht="22.5" x14ac:dyDescent="0.2">
      <c r="A70" s="33" t="s">
        <v>131</v>
      </c>
      <c r="B70" s="34" t="s">
        <v>30</v>
      </c>
      <c r="C70" s="35" t="s">
        <v>132</v>
      </c>
      <c r="D70" s="36">
        <v>1738300</v>
      </c>
      <c r="E70" s="36">
        <v>108629.68</v>
      </c>
      <c r="F70" s="37">
        <f t="shared" si="1"/>
        <v>1629670.32</v>
      </c>
    </row>
    <row r="71" spans="1:6" x14ac:dyDescent="0.2">
      <c r="A71" s="33" t="s">
        <v>133</v>
      </c>
      <c r="B71" s="34" t="s">
        <v>30</v>
      </c>
      <c r="C71" s="35" t="s">
        <v>134</v>
      </c>
      <c r="D71" s="36">
        <v>45000</v>
      </c>
      <c r="E71" s="36">
        <v>7.15</v>
      </c>
      <c r="F71" s="37">
        <f t="shared" si="1"/>
        <v>44992.85</v>
      </c>
    </row>
    <row r="72" spans="1:6" ht="20.25" customHeight="1" x14ac:dyDescent="0.2">
      <c r="A72" s="33" t="s">
        <v>135</v>
      </c>
      <c r="B72" s="34" t="s">
        <v>30</v>
      </c>
      <c r="C72" s="35" t="s">
        <v>136</v>
      </c>
      <c r="D72" s="36">
        <v>45000</v>
      </c>
      <c r="E72" s="36">
        <v>7.15</v>
      </c>
      <c r="F72" s="37">
        <f t="shared" si="1"/>
        <v>44992.85</v>
      </c>
    </row>
    <row r="73" spans="1:6" ht="36" customHeight="1" x14ac:dyDescent="0.2">
      <c r="A73" s="33" t="s">
        <v>137</v>
      </c>
      <c r="B73" s="34" t="s">
        <v>30</v>
      </c>
      <c r="C73" s="35" t="s">
        <v>138</v>
      </c>
      <c r="D73" s="36">
        <v>45000</v>
      </c>
      <c r="E73" s="36">
        <v>7.15</v>
      </c>
      <c r="F73" s="37">
        <f t="shared" si="1"/>
        <v>44992.85</v>
      </c>
    </row>
    <row r="74" spans="1:6" x14ac:dyDescent="0.2">
      <c r="A74" s="33" t="s">
        <v>139</v>
      </c>
      <c r="B74" s="34" t="s">
        <v>30</v>
      </c>
      <c r="C74" s="35" t="s">
        <v>140</v>
      </c>
      <c r="D74" s="36">
        <v>398703140</v>
      </c>
      <c r="E74" s="36">
        <v>15860840</v>
      </c>
      <c r="F74" s="37">
        <f t="shared" si="1"/>
        <v>382842300</v>
      </c>
    </row>
    <row r="75" spans="1:6" ht="23.25" customHeight="1" x14ac:dyDescent="0.2">
      <c r="A75" s="33" t="s">
        <v>141</v>
      </c>
      <c r="B75" s="34" t="s">
        <v>30</v>
      </c>
      <c r="C75" s="35" t="s">
        <v>142</v>
      </c>
      <c r="D75" s="36">
        <v>392603140</v>
      </c>
      <c r="E75" s="36">
        <v>15860840</v>
      </c>
      <c r="F75" s="37">
        <f t="shared" si="1"/>
        <v>376742300</v>
      </c>
    </row>
    <row r="76" spans="1:6" ht="15.75" customHeight="1" x14ac:dyDescent="0.2">
      <c r="A76" s="33" t="s">
        <v>143</v>
      </c>
      <c r="B76" s="34" t="s">
        <v>30</v>
      </c>
      <c r="C76" s="35" t="s">
        <v>144</v>
      </c>
      <c r="D76" s="36">
        <v>51843100</v>
      </c>
      <c r="E76" s="36">
        <v>15552930</v>
      </c>
      <c r="F76" s="37">
        <f t="shared" si="1"/>
        <v>36290170</v>
      </c>
    </row>
    <row r="77" spans="1:6" ht="27.75" customHeight="1" x14ac:dyDescent="0.2">
      <c r="A77" s="33" t="s">
        <v>145</v>
      </c>
      <c r="B77" s="34" t="s">
        <v>30</v>
      </c>
      <c r="C77" s="35" t="s">
        <v>146</v>
      </c>
      <c r="D77" s="36">
        <v>51843100</v>
      </c>
      <c r="E77" s="36">
        <v>15552930</v>
      </c>
      <c r="F77" s="37">
        <f t="shared" si="1"/>
        <v>36290170</v>
      </c>
    </row>
    <row r="78" spans="1:6" ht="25.5" customHeight="1" x14ac:dyDescent="0.2">
      <c r="A78" s="33" t="s">
        <v>147</v>
      </c>
      <c r="B78" s="34" t="s">
        <v>30</v>
      </c>
      <c r="C78" s="35" t="s">
        <v>148</v>
      </c>
      <c r="D78" s="36">
        <v>51843100</v>
      </c>
      <c r="E78" s="36">
        <v>15552930</v>
      </c>
      <c r="F78" s="37">
        <f t="shared" si="1"/>
        <v>36290170</v>
      </c>
    </row>
    <row r="79" spans="1:6" ht="22.5" x14ac:dyDescent="0.2">
      <c r="A79" s="33" t="s">
        <v>149</v>
      </c>
      <c r="B79" s="34" t="s">
        <v>30</v>
      </c>
      <c r="C79" s="35" t="s">
        <v>150</v>
      </c>
      <c r="D79" s="36">
        <v>336559940</v>
      </c>
      <c r="E79" s="36" t="s">
        <v>47</v>
      </c>
      <c r="F79" s="37">
        <f t="shared" si="1"/>
        <v>336559940</v>
      </c>
    </row>
    <row r="80" spans="1:6" ht="24" customHeight="1" x14ac:dyDescent="0.2">
      <c r="A80" s="33" t="s">
        <v>151</v>
      </c>
      <c r="B80" s="34" t="s">
        <v>30</v>
      </c>
      <c r="C80" s="35" t="s">
        <v>152</v>
      </c>
      <c r="D80" s="36">
        <v>320990640</v>
      </c>
      <c r="E80" s="36" t="s">
        <v>47</v>
      </c>
      <c r="F80" s="37">
        <f t="shared" si="1"/>
        <v>320990640</v>
      </c>
    </row>
    <row r="81" spans="1:6" ht="21.75" customHeight="1" x14ac:dyDescent="0.2">
      <c r="A81" s="33" t="s">
        <v>153</v>
      </c>
      <c r="B81" s="34" t="s">
        <v>30</v>
      </c>
      <c r="C81" s="35" t="s">
        <v>154</v>
      </c>
      <c r="D81" s="36">
        <v>320990640</v>
      </c>
      <c r="E81" s="36" t="s">
        <v>47</v>
      </c>
      <c r="F81" s="37">
        <f t="shared" si="1"/>
        <v>320990640</v>
      </c>
    </row>
    <row r="82" spans="1:6" ht="57" customHeight="1" x14ac:dyDescent="0.2">
      <c r="A82" s="38" t="s">
        <v>155</v>
      </c>
      <c r="B82" s="34" t="s">
        <v>30</v>
      </c>
      <c r="C82" s="35" t="s">
        <v>156</v>
      </c>
      <c r="D82" s="36">
        <v>288500</v>
      </c>
      <c r="E82" s="36" t="s">
        <v>47</v>
      </c>
      <c r="F82" s="37">
        <f t="shared" si="1"/>
        <v>288500</v>
      </c>
    </row>
    <row r="83" spans="1:6" ht="61.5" customHeight="1" x14ac:dyDescent="0.2">
      <c r="A83" s="38" t="s">
        <v>157</v>
      </c>
      <c r="B83" s="34" t="s">
        <v>30</v>
      </c>
      <c r="C83" s="35" t="s">
        <v>158</v>
      </c>
      <c r="D83" s="36">
        <v>288500</v>
      </c>
      <c r="E83" s="36" t="s">
        <v>47</v>
      </c>
      <c r="F83" s="37">
        <f t="shared" si="1"/>
        <v>288500</v>
      </c>
    </row>
    <row r="84" spans="1:6" ht="22.5" x14ac:dyDescent="0.2">
      <c r="A84" s="33" t="s">
        <v>159</v>
      </c>
      <c r="B84" s="34" t="s">
        <v>30</v>
      </c>
      <c r="C84" s="35" t="s">
        <v>160</v>
      </c>
      <c r="D84" s="36">
        <v>10568800</v>
      </c>
      <c r="E84" s="36" t="s">
        <v>47</v>
      </c>
      <c r="F84" s="37">
        <f t="shared" si="1"/>
        <v>10568800</v>
      </c>
    </row>
    <row r="85" spans="1:6" ht="23.25" customHeight="1" x14ac:dyDescent="0.2">
      <c r="A85" s="33" t="s">
        <v>161</v>
      </c>
      <c r="B85" s="34" t="s">
        <v>30</v>
      </c>
      <c r="C85" s="35" t="s">
        <v>162</v>
      </c>
      <c r="D85" s="36">
        <v>10568800</v>
      </c>
      <c r="E85" s="36" t="s">
        <v>47</v>
      </c>
      <c r="F85" s="37">
        <f t="shared" ref="F85:F116" si="2">IF(OR(D85="-",IF(E85="-",0,E85)&gt;=IF(D85="-",0,D85)),"-",IF(D85="-",0,D85)-IF(E85="-",0,E85))</f>
        <v>10568800</v>
      </c>
    </row>
    <row r="86" spans="1:6" x14ac:dyDescent="0.2">
      <c r="A86" s="33" t="s">
        <v>163</v>
      </c>
      <c r="B86" s="34" t="s">
        <v>30</v>
      </c>
      <c r="C86" s="35" t="s">
        <v>164</v>
      </c>
      <c r="D86" s="36">
        <v>4712000</v>
      </c>
      <c r="E86" s="36" t="s">
        <v>47</v>
      </c>
      <c r="F86" s="37">
        <f t="shared" si="2"/>
        <v>4712000</v>
      </c>
    </row>
    <row r="87" spans="1:6" x14ac:dyDescent="0.2">
      <c r="A87" s="33" t="s">
        <v>165</v>
      </c>
      <c r="B87" s="34" t="s">
        <v>30</v>
      </c>
      <c r="C87" s="35" t="s">
        <v>166</v>
      </c>
      <c r="D87" s="36">
        <v>4712000</v>
      </c>
      <c r="E87" s="36" t="s">
        <v>47</v>
      </c>
      <c r="F87" s="37">
        <f t="shared" si="2"/>
        <v>4712000</v>
      </c>
    </row>
    <row r="88" spans="1:6" ht="12.75" customHeight="1" x14ac:dyDescent="0.2">
      <c r="A88" s="33" t="s">
        <v>167</v>
      </c>
      <c r="B88" s="34" t="s">
        <v>30</v>
      </c>
      <c r="C88" s="35" t="s">
        <v>168</v>
      </c>
      <c r="D88" s="36">
        <v>1200100</v>
      </c>
      <c r="E88" s="36">
        <v>307910</v>
      </c>
      <c r="F88" s="37">
        <f t="shared" si="2"/>
        <v>892190</v>
      </c>
    </row>
    <row r="89" spans="1:6" ht="22.5" customHeight="1" x14ac:dyDescent="0.2">
      <c r="A89" s="33" t="s">
        <v>169</v>
      </c>
      <c r="B89" s="34" t="s">
        <v>30</v>
      </c>
      <c r="C89" s="35" t="s">
        <v>170</v>
      </c>
      <c r="D89" s="36">
        <v>10700</v>
      </c>
      <c r="E89" s="36">
        <v>10560</v>
      </c>
      <c r="F89" s="37">
        <f t="shared" si="2"/>
        <v>140</v>
      </c>
    </row>
    <row r="90" spans="1:6" ht="22.5" customHeight="1" x14ac:dyDescent="0.2">
      <c r="A90" s="33" t="s">
        <v>171</v>
      </c>
      <c r="B90" s="34" t="s">
        <v>30</v>
      </c>
      <c r="C90" s="35" t="s">
        <v>172</v>
      </c>
      <c r="D90" s="36">
        <v>10700</v>
      </c>
      <c r="E90" s="36">
        <v>10560</v>
      </c>
      <c r="F90" s="37">
        <f t="shared" si="2"/>
        <v>140</v>
      </c>
    </row>
    <row r="91" spans="1:6" ht="24.75" customHeight="1" x14ac:dyDescent="0.2">
      <c r="A91" s="33" t="s">
        <v>173</v>
      </c>
      <c r="B91" s="34" t="s">
        <v>30</v>
      </c>
      <c r="C91" s="35" t="s">
        <v>174</v>
      </c>
      <c r="D91" s="36">
        <v>1189400</v>
      </c>
      <c r="E91" s="36">
        <v>297350</v>
      </c>
      <c r="F91" s="37">
        <f t="shared" si="2"/>
        <v>892050</v>
      </c>
    </row>
    <row r="92" spans="1:6" ht="33.75" x14ac:dyDescent="0.2">
      <c r="A92" s="33" t="s">
        <v>175</v>
      </c>
      <c r="B92" s="34" t="s">
        <v>30</v>
      </c>
      <c r="C92" s="35" t="s">
        <v>176</v>
      </c>
      <c r="D92" s="36">
        <v>1189400</v>
      </c>
      <c r="E92" s="36">
        <v>297350</v>
      </c>
      <c r="F92" s="37">
        <f t="shared" si="2"/>
        <v>892050</v>
      </c>
    </row>
    <row r="93" spans="1:6" x14ac:dyDescent="0.2">
      <c r="A93" s="33" t="s">
        <v>177</v>
      </c>
      <c r="B93" s="34" t="s">
        <v>30</v>
      </c>
      <c r="C93" s="35" t="s">
        <v>178</v>
      </c>
      <c r="D93" s="36">
        <v>3000000</v>
      </c>
      <c r="E93" s="36" t="s">
        <v>47</v>
      </c>
      <c r="F93" s="37">
        <f t="shared" si="2"/>
        <v>3000000</v>
      </c>
    </row>
    <row r="94" spans="1:6" ht="37.5" customHeight="1" x14ac:dyDescent="0.2">
      <c r="A94" s="33" t="s">
        <v>179</v>
      </c>
      <c r="B94" s="34" t="s">
        <v>30</v>
      </c>
      <c r="C94" s="35" t="s">
        <v>180</v>
      </c>
      <c r="D94" s="36">
        <v>3000000</v>
      </c>
      <c r="E94" s="36" t="s">
        <v>47</v>
      </c>
      <c r="F94" s="37">
        <f t="shared" si="2"/>
        <v>3000000</v>
      </c>
    </row>
    <row r="95" spans="1:6" ht="35.25" customHeight="1" x14ac:dyDescent="0.2">
      <c r="A95" s="33" t="s">
        <v>181</v>
      </c>
      <c r="B95" s="34" t="s">
        <v>30</v>
      </c>
      <c r="C95" s="35" t="s">
        <v>182</v>
      </c>
      <c r="D95" s="36">
        <v>3000000</v>
      </c>
      <c r="E95" s="36" t="s">
        <v>47</v>
      </c>
      <c r="F95" s="37">
        <f t="shared" si="2"/>
        <v>3000000</v>
      </c>
    </row>
    <row r="96" spans="1:6" x14ac:dyDescent="0.2">
      <c r="A96" s="33" t="s">
        <v>183</v>
      </c>
      <c r="B96" s="34" t="s">
        <v>30</v>
      </c>
      <c r="C96" s="35" t="s">
        <v>184</v>
      </c>
      <c r="D96" s="36">
        <v>6100000</v>
      </c>
      <c r="E96" s="36" t="s">
        <v>47</v>
      </c>
      <c r="F96" s="37">
        <f t="shared" si="2"/>
        <v>6100000</v>
      </c>
    </row>
    <row r="97" spans="1:6" ht="12.75" customHeight="1" x14ac:dyDescent="0.2">
      <c r="A97" s="33" t="s">
        <v>185</v>
      </c>
      <c r="B97" s="34" t="s">
        <v>30</v>
      </c>
      <c r="C97" s="35" t="s">
        <v>186</v>
      </c>
      <c r="D97" s="36">
        <v>6100000</v>
      </c>
      <c r="E97" s="36" t="s">
        <v>47</v>
      </c>
      <c r="F97" s="37">
        <f t="shared" si="2"/>
        <v>6100000</v>
      </c>
    </row>
    <row r="98" spans="1:6" ht="12" customHeight="1" x14ac:dyDescent="0.2">
      <c r="A98" s="33" t="s">
        <v>185</v>
      </c>
      <c r="B98" s="34" t="s">
        <v>30</v>
      </c>
      <c r="C98" s="35" t="s">
        <v>187</v>
      </c>
      <c r="D98" s="36">
        <v>6100000</v>
      </c>
      <c r="E98" s="36" t="s">
        <v>47</v>
      </c>
      <c r="F98" s="37">
        <f t="shared" si="2"/>
        <v>6100000</v>
      </c>
    </row>
    <row r="99" spans="1:6" ht="12.75" customHeight="1" x14ac:dyDescent="0.2">
      <c r="A99" s="39"/>
      <c r="B99" s="40"/>
      <c r="C99" s="40"/>
      <c r="D99" s="41"/>
      <c r="E99" s="41"/>
      <c r="F99" s="41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8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8"/>
  <sheetViews>
    <sheetView showGridLines="0" topLeftCell="A108" workbookViewId="0">
      <selection activeCell="A122" sqref="A122"/>
    </sheetView>
  </sheetViews>
  <sheetFormatPr defaultRowHeight="12.75" customHeight="1" x14ac:dyDescent="0.2"/>
  <cols>
    <col min="1" max="1" width="58.140625" customWidth="1"/>
    <col min="2" max="2" width="4.28515625" customWidth="1"/>
    <col min="3" max="3" width="19.5703125" customWidth="1"/>
    <col min="4" max="4" width="14.28515625" customWidth="1"/>
    <col min="5" max="5" width="14" customWidth="1"/>
    <col min="6" max="6" width="14.7109375" customWidth="1"/>
  </cols>
  <sheetData>
    <row r="2" spans="1:6" ht="15" customHeight="1" x14ac:dyDescent="0.25">
      <c r="A2" s="85" t="s">
        <v>188</v>
      </c>
      <c r="B2" s="85"/>
      <c r="C2" s="85"/>
      <c r="D2" s="85"/>
      <c r="E2" s="1"/>
      <c r="F2" s="13" t="s">
        <v>189</v>
      </c>
    </row>
    <row r="3" spans="1:6" ht="13.5" customHeight="1" x14ac:dyDescent="0.2">
      <c r="A3" s="5"/>
      <c r="B3" s="5"/>
      <c r="C3" s="42"/>
      <c r="D3" s="9"/>
      <c r="E3" s="9"/>
      <c r="F3" s="9"/>
    </row>
    <row r="4" spans="1:6" ht="10.15" customHeight="1" x14ac:dyDescent="0.2">
      <c r="A4" s="102" t="s">
        <v>20</v>
      </c>
      <c r="B4" s="88" t="s">
        <v>21</v>
      </c>
      <c r="C4" s="100" t="s">
        <v>190</v>
      </c>
      <c r="D4" s="91" t="s">
        <v>23</v>
      </c>
      <c r="E4" s="105" t="s">
        <v>24</v>
      </c>
      <c r="F4" s="97" t="s">
        <v>25</v>
      </c>
    </row>
    <row r="5" spans="1:6" ht="5.45" customHeight="1" x14ac:dyDescent="0.2">
      <c r="A5" s="103"/>
      <c r="B5" s="89"/>
      <c r="C5" s="101"/>
      <c r="D5" s="92"/>
      <c r="E5" s="106"/>
      <c r="F5" s="98"/>
    </row>
    <row r="6" spans="1:6" ht="9.6" customHeight="1" x14ac:dyDescent="0.2">
      <c r="A6" s="103"/>
      <c r="B6" s="89"/>
      <c r="C6" s="101"/>
      <c r="D6" s="92"/>
      <c r="E6" s="106"/>
      <c r="F6" s="98"/>
    </row>
    <row r="7" spans="1:6" ht="6" customHeight="1" x14ac:dyDescent="0.2">
      <c r="A7" s="103"/>
      <c r="B7" s="89"/>
      <c r="C7" s="101"/>
      <c r="D7" s="92"/>
      <c r="E7" s="106"/>
      <c r="F7" s="98"/>
    </row>
    <row r="8" spans="1:6" ht="6.6" customHeight="1" x14ac:dyDescent="0.2">
      <c r="A8" s="103"/>
      <c r="B8" s="89"/>
      <c r="C8" s="101"/>
      <c r="D8" s="92"/>
      <c r="E8" s="106"/>
      <c r="F8" s="98"/>
    </row>
    <row r="9" spans="1:6" ht="10.9" customHeight="1" x14ac:dyDescent="0.2">
      <c r="A9" s="103"/>
      <c r="B9" s="89"/>
      <c r="C9" s="101"/>
      <c r="D9" s="92"/>
      <c r="E9" s="106"/>
      <c r="F9" s="98"/>
    </row>
    <row r="10" spans="1:6" ht="4.1500000000000004" hidden="1" customHeight="1" x14ac:dyDescent="0.2">
      <c r="A10" s="103"/>
      <c r="B10" s="89"/>
      <c r="C10" s="43"/>
      <c r="D10" s="92"/>
      <c r="E10" s="44"/>
      <c r="F10" s="45"/>
    </row>
    <row r="11" spans="1:6" ht="13.15" hidden="1" customHeight="1" x14ac:dyDescent="0.2">
      <c r="A11" s="104"/>
      <c r="B11" s="90"/>
      <c r="C11" s="46"/>
      <c r="D11" s="93"/>
      <c r="E11" s="47"/>
      <c r="F11" s="48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26</v>
      </c>
      <c r="E12" s="49" t="s">
        <v>27</v>
      </c>
      <c r="F12" s="23" t="s">
        <v>28</v>
      </c>
    </row>
    <row r="13" spans="1:6" x14ac:dyDescent="0.2">
      <c r="A13" s="50" t="s">
        <v>191</v>
      </c>
      <c r="B13" s="51" t="s">
        <v>192</v>
      </c>
      <c r="C13" s="52" t="s">
        <v>193</v>
      </c>
      <c r="D13" s="53">
        <v>492732639.60000002</v>
      </c>
      <c r="E13" s="54">
        <v>19536312.879999999</v>
      </c>
      <c r="F13" s="55">
        <f>IF(OR(D13="-",IF(E13="-",0,E13)&gt;=IF(D13="-",0,D13)),"-",IF(D13="-",0,D13)-IF(E13="-",0,E13))</f>
        <v>473196326.72000003</v>
      </c>
    </row>
    <row r="14" spans="1:6" x14ac:dyDescent="0.2">
      <c r="A14" s="56" t="s">
        <v>32</v>
      </c>
      <c r="B14" s="57"/>
      <c r="C14" s="58"/>
      <c r="D14" s="59"/>
      <c r="E14" s="60"/>
      <c r="F14" s="61"/>
    </row>
    <row r="15" spans="1:6" ht="23.25" customHeight="1" x14ac:dyDescent="0.2">
      <c r="A15" s="50" t="s">
        <v>194</v>
      </c>
      <c r="B15" s="51" t="s">
        <v>192</v>
      </c>
      <c r="C15" s="52" t="s">
        <v>195</v>
      </c>
      <c r="D15" s="53">
        <v>2816834</v>
      </c>
      <c r="E15" s="54">
        <v>131323.5</v>
      </c>
      <c r="F15" s="55">
        <f t="shared" ref="F15:F46" si="0">IF(OR(D15="-",IF(E15="-",0,E15)&gt;=IF(D15="-",0,D15)),"-",IF(D15="-",0,D15)-IF(E15="-",0,E15))</f>
        <v>2685510.5</v>
      </c>
    </row>
    <row r="16" spans="1:6" ht="57" customHeight="1" x14ac:dyDescent="0.2">
      <c r="A16" s="65" t="s">
        <v>196</v>
      </c>
      <c r="B16" s="62" t="s">
        <v>192</v>
      </c>
      <c r="C16" s="26" t="s">
        <v>197</v>
      </c>
      <c r="D16" s="27">
        <v>2163467</v>
      </c>
      <c r="E16" s="63">
        <v>37580</v>
      </c>
      <c r="F16" s="64">
        <f t="shared" si="0"/>
        <v>2125887</v>
      </c>
    </row>
    <row r="17" spans="1:6" ht="57.75" customHeight="1" x14ac:dyDescent="0.2">
      <c r="A17" s="65" t="s">
        <v>196</v>
      </c>
      <c r="B17" s="62" t="s">
        <v>192</v>
      </c>
      <c r="C17" s="26" t="s">
        <v>198</v>
      </c>
      <c r="D17" s="27">
        <v>653367</v>
      </c>
      <c r="E17" s="63">
        <v>93743.5</v>
      </c>
      <c r="F17" s="64">
        <f t="shared" si="0"/>
        <v>559623.5</v>
      </c>
    </row>
    <row r="18" spans="1:6" ht="33.75" customHeight="1" x14ac:dyDescent="0.2">
      <c r="A18" s="50" t="s">
        <v>199</v>
      </c>
      <c r="B18" s="51" t="s">
        <v>192</v>
      </c>
      <c r="C18" s="52" t="s">
        <v>200</v>
      </c>
      <c r="D18" s="53">
        <v>5392166</v>
      </c>
      <c r="E18" s="54">
        <v>318929.59000000003</v>
      </c>
      <c r="F18" s="55">
        <f t="shared" si="0"/>
        <v>5073236.41</v>
      </c>
    </row>
    <row r="19" spans="1:6" ht="51.75" customHeight="1" x14ac:dyDescent="0.2">
      <c r="A19" s="24" t="s">
        <v>201</v>
      </c>
      <c r="B19" s="62" t="s">
        <v>192</v>
      </c>
      <c r="C19" s="26" t="s">
        <v>202</v>
      </c>
      <c r="D19" s="27">
        <v>1003200</v>
      </c>
      <c r="E19" s="63">
        <v>24485</v>
      </c>
      <c r="F19" s="64">
        <f t="shared" si="0"/>
        <v>978715</v>
      </c>
    </row>
    <row r="20" spans="1:6" ht="50.25" customHeight="1" x14ac:dyDescent="0.2">
      <c r="A20" s="24" t="s">
        <v>201</v>
      </c>
      <c r="B20" s="62" t="s">
        <v>192</v>
      </c>
      <c r="C20" s="26" t="s">
        <v>203</v>
      </c>
      <c r="D20" s="27">
        <v>302966</v>
      </c>
      <c r="E20" s="63">
        <v>34444.589999999997</v>
      </c>
      <c r="F20" s="64">
        <f t="shared" si="0"/>
        <v>268521.41000000003</v>
      </c>
    </row>
    <row r="21" spans="1:6" ht="73.5" customHeight="1" x14ac:dyDescent="0.2">
      <c r="A21" s="65" t="s">
        <v>204</v>
      </c>
      <c r="B21" s="62" t="s">
        <v>192</v>
      </c>
      <c r="C21" s="26" t="s">
        <v>205</v>
      </c>
      <c r="D21" s="27">
        <v>3120000</v>
      </c>
      <c r="E21" s="63">
        <v>260000</v>
      </c>
      <c r="F21" s="64">
        <f t="shared" si="0"/>
        <v>2860000</v>
      </c>
    </row>
    <row r="22" spans="1:6" ht="71.25" customHeight="1" x14ac:dyDescent="0.2">
      <c r="A22" s="65" t="s">
        <v>204</v>
      </c>
      <c r="B22" s="62" t="s">
        <v>192</v>
      </c>
      <c r="C22" s="26" t="s">
        <v>206</v>
      </c>
      <c r="D22" s="27">
        <v>961000</v>
      </c>
      <c r="E22" s="63" t="s">
        <v>47</v>
      </c>
      <c r="F22" s="64">
        <f t="shared" si="0"/>
        <v>961000</v>
      </c>
    </row>
    <row r="23" spans="1:6" ht="68.25" customHeight="1" x14ac:dyDescent="0.2">
      <c r="A23" s="65" t="s">
        <v>204</v>
      </c>
      <c r="B23" s="62" t="s">
        <v>192</v>
      </c>
      <c r="C23" s="26" t="s">
        <v>207</v>
      </c>
      <c r="D23" s="27">
        <v>5000</v>
      </c>
      <c r="E23" s="63" t="s">
        <v>47</v>
      </c>
      <c r="F23" s="64">
        <f t="shared" si="0"/>
        <v>5000</v>
      </c>
    </row>
    <row r="24" spans="1:6" ht="33.75" customHeight="1" x14ac:dyDescent="0.2">
      <c r="A24" s="50" t="s">
        <v>208</v>
      </c>
      <c r="B24" s="51" t="s">
        <v>192</v>
      </c>
      <c r="C24" s="52" t="s">
        <v>209</v>
      </c>
      <c r="D24" s="53">
        <v>14667900</v>
      </c>
      <c r="E24" s="54">
        <v>553517.89</v>
      </c>
      <c r="F24" s="55">
        <f t="shared" si="0"/>
        <v>14114382.109999999</v>
      </c>
    </row>
    <row r="25" spans="1:6" ht="48" customHeight="1" x14ac:dyDescent="0.2">
      <c r="A25" s="24" t="s">
        <v>201</v>
      </c>
      <c r="B25" s="62" t="s">
        <v>192</v>
      </c>
      <c r="C25" s="26" t="s">
        <v>210</v>
      </c>
      <c r="D25" s="27">
        <v>10973200</v>
      </c>
      <c r="E25" s="63">
        <v>251534.49</v>
      </c>
      <c r="F25" s="64">
        <f t="shared" si="0"/>
        <v>10721665.51</v>
      </c>
    </row>
    <row r="26" spans="1:6" ht="49.5" customHeight="1" x14ac:dyDescent="0.2">
      <c r="A26" s="24" t="s">
        <v>201</v>
      </c>
      <c r="B26" s="62" t="s">
        <v>192</v>
      </c>
      <c r="C26" s="26" t="s">
        <v>211</v>
      </c>
      <c r="D26" s="27">
        <v>3276700</v>
      </c>
      <c r="E26" s="63">
        <v>292197.40000000002</v>
      </c>
      <c r="F26" s="64">
        <f t="shared" si="0"/>
        <v>2984502.6</v>
      </c>
    </row>
    <row r="27" spans="1:6" ht="69" customHeight="1" x14ac:dyDescent="0.2">
      <c r="A27" s="65" t="s">
        <v>212</v>
      </c>
      <c r="B27" s="62" t="s">
        <v>192</v>
      </c>
      <c r="C27" s="26" t="s">
        <v>213</v>
      </c>
      <c r="D27" s="27">
        <v>15000</v>
      </c>
      <c r="E27" s="63" t="s">
        <v>47</v>
      </c>
      <c r="F27" s="64">
        <f t="shared" si="0"/>
        <v>15000</v>
      </c>
    </row>
    <row r="28" spans="1:6" ht="68.25" customHeight="1" x14ac:dyDescent="0.2">
      <c r="A28" s="65" t="s">
        <v>212</v>
      </c>
      <c r="B28" s="62" t="s">
        <v>192</v>
      </c>
      <c r="C28" s="26" t="s">
        <v>214</v>
      </c>
      <c r="D28" s="27">
        <v>378000</v>
      </c>
      <c r="E28" s="63">
        <v>9786</v>
      </c>
      <c r="F28" s="64">
        <f t="shared" si="0"/>
        <v>368214</v>
      </c>
    </row>
    <row r="29" spans="1:6" ht="75" customHeight="1" x14ac:dyDescent="0.2">
      <c r="A29" s="65" t="s">
        <v>212</v>
      </c>
      <c r="B29" s="62" t="s">
        <v>192</v>
      </c>
      <c r="C29" s="26" t="s">
        <v>215</v>
      </c>
      <c r="D29" s="27">
        <v>25000</v>
      </c>
      <c r="E29" s="63" t="s">
        <v>47</v>
      </c>
      <c r="F29" s="64">
        <f t="shared" si="0"/>
        <v>25000</v>
      </c>
    </row>
    <row r="30" spans="1:6" ht="27.75" customHeight="1" x14ac:dyDescent="0.2">
      <c r="A30" s="50" t="s">
        <v>216</v>
      </c>
      <c r="B30" s="51" t="s">
        <v>192</v>
      </c>
      <c r="C30" s="52" t="s">
        <v>217</v>
      </c>
      <c r="D30" s="53">
        <v>1326166</v>
      </c>
      <c r="E30" s="54">
        <v>52796.92</v>
      </c>
      <c r="F30" s="55">
        <f t="shared" si="0"/>
        <v>1273369.08</v>
      </c>
    </row>
    <row r="31" spans="1:6" ht="75" customHeight="1" x14ac:dyDescent="0.2">
      <c r="A31" s="65" t="s">
        <v>212</v>
      </c>
      <c r="B31" s="62" t="s">
        <v>192</v>
      </c>
      <c r="C31" s="26" t="s">
        <v>218</v>
      </c>
      <c r="D31" s="27">
        <v>20000</v>
      </c>
      <c r="E31" s="63" t="s">
        <v>47</v>
      </c>
      <c r="F31" s="64">
        <f t="shared" si="0"/>
        <v>20000</v>
      </c>
    </row>
    <row r="32" spans="1:6" ht="56.25" customHeight="1" x14ac:dyDescent="0.2">
      <c r="A32" s="65" t="s">
        <v>196</v>
      </c>
      <c r="B32" s="62" t="s">
        <v>192</v>
      </c>
      <c r="C32" s="26" t="s">
        <v>219</v>
      </c>
      <c r="D32" s="27">
        <v>1003200</v>
      </c>
      <c r="E32" s="63">
        <v>21956</v>
      </c>
      <c r="F32" s="64">
        <f t="shared" si="0"/>
        <v>981244</v>
      </c>
    </row>
    <row r="33" spans="1:6" ht="62.25" customHeight="1" x14ac:dyDescent="0.2">
      <c r="A33" s="65" t="s">
        <v>196</v>
      </c>
      <c r="B33" s="62" t="s">
        <v>192</v>
      </c>
      <c r="C33" s="26" t="s">
        <v>220</v>
      </c>
      <c r="D33" s="27">
        <v>302966</v>
      </c>
      <c r="E33" s="63">
        <v>30840.92</v>
      </c>
      <c r="F33" s="64">
        <f t="shared" si="0"/>
        <v>272125.08</v>
      </c>
    </row>
    <row r="34" spans="1:6" x14ac:dyDescent="0.2">
      <c r="A34" s="50" t="s">
        <v>221</v>
      </c>
      <c r="B34" s="51" t="s">
        <v>192</v>
      </c>
      <c r="C34" s="52" t="s">
        <v>222</v>
      </c>
      <c r="D34" s="53">
        <v>2000000</v>
      </c>
      <c r="E34" s="54" t="s">
        <v>47</v>
      </c>
      <c r="F34" s="55">
        <f t="shared" si="0"/>
        <v>2000000</v>
      </c>
    </row>
    <row r="35" spans="1:6" ht="22.5" x14ac:dyDescent="0.2">
      <c r="A35" s="24" t="s">
        <v>223</v>
      </c>
      <c r="B35" s="62" t="s">
        <v>192</v>
      </c>
      <c r="C35" s="26" t="s">
        <v>224</v>
      </c>
      <c r="D35" s="27">
        <v>2000000</v>
      </c>
      <c r="E35" s="63" t="s">
        <v>47</v>
      </c>
      <c r="F35" s="64">
        <f t="shared" si="0"/>
        <v>2000000</v>
      </c>
    </row>
    <row r="36" spans="1:6" x14ac:dyDescent="0.2">
      <c r="A36" s="50" t="s">
        <v>225</v>
      </c>
      <c r="B36" s="51" t="s">
        <v>192</v>
      </c>
      <c r="C36" s="52" t="s">
        <v>226</v>
      </c>
      <c r="D36" s="53">
        <v>500000</v>
      </c>
      <c r="E36" s="54" t="s">
        <v>47</v>
      </c>
      <c r="F36" s="55">
        <f t="shared" si="0"/>
        <v>500000</v>
      </c>
    </row>
    <row r="37" spans="1:6" x14ac:dyDescent="0.2">
      <c r="A37" s="24" t="s">
        <v>227</v>
      </c>
      <c r="B37" s="62" t="s">
        <v>192</v>
      </c>
      <c r="C37" s="26" t="s">
        <v>228</v>
      </c>
      <c r="D37" s="27">
        <v>500000</v>
      </c>
      <c r="E37" s="63" t="s">
        <v>47</v>
      </c>
      <c r="F37" s="64">
        <f t="shared" si="0"/>
        <v>500000</v>
      </c>
    </row>
    <row r="38" spans="1:6" x14ac:dyDescent="0.2">
      <c r="A38" s="50" t="s">
        <v>229</v>
      </c>
      <c r="B38" s="51" t="s">
        <v>192</v>
      </c>
      <c r="C38" s="52" t="s">
        <v>230</v>
      </c>
      <c r="D38" s="53">
        <v>45067601.560000002</v>
      </c>
      <c r="E38" s="54">
        <v>17354792.870000001</v>
      </c>
      <c r="F38" s="55">
        <f t="shared" si="0"/>
        <v>27712808.690000001</v>
      </c>
    </row>
    <row r="39" spans="1:6" ht="69" customHeight="1" x14ac:dyDescent="0.2">
      <c r="A39" s="65" t="s">
        <v>231</v>
      </c>
      <c r="B39" s="62" t="s">
        <v>192</v>
      </c>
      <c r="C39" s="26" t="s">
        <v>232</v>
      </c>
      <c r="D39" s="27">
        <v>570140</v>
      </c>
      <c r="E39" s="63">
        <v>2710</v>
      </c>
      <c r="F39" s="64">
        <f t="shared" si="0"/>
        <v>567430</v>
      </c>
    </row>
    <row r="40" spans="1:6" ht="69" customHeight="1" x14ac:dyDescent="0.2">
      <c r="A40" s="65" t="s">
        <v>231</v>
      </c>
      <c r="B40" s="62" t="s">
        <v>192</v>
      </c>
      <c r="C40" s="26" t="s">
        <v>233</v>
      </c>
      <c r="D40" s="27">
        <v>50000</v>
      </c>
      <c r="E40" s="63" t="s">
        <v>47</v>
      </c>
      <c r="F40" s="64">
        <f t="shared" si="0"/>
        <v>50000</v>
      </c>
    </row>
    <row r="41" spans="1:6" ht="69.75" customHeight="1" x14ac:dyDescent="0.2">
      <c r="A41" s="65" t="s">
        <v>231</v>
      </c>
      <c r="B41" s="62" t="s">
        <v>192</v>
      </c>
      <c r="C41" s="26" t="s">
        <v>234</v>
      </c>
      <c r="D41" s="27">
        <v>10000</v>
      </c>
      <c r="E41" s="63" t="s">
        <v>47</v>
      </c>
      <c r="F41" s="64">
        <f t="shared" si="0"/>
        <v>10000</v>
      </c>
    </row>
    <row r="42" spans="1:6" ht="67.5" customHeight="1" x14ac:dyDescent="0.2">
      <c r="A42" s="65" t="s">
        <v>231</v>
      </c>
      <c r="B42" s="62" t="s">
        <v>192</v>
      </c>
      <c r="C42" s="26" t="s">
        <v>235</v>
      </c>
      <c r="D42" s="27">
        <v>160000</v>
      </c>
      <c r="E42" s="63" t="s">
        <v>47</v>
      </c>
      <c r="F42" s="64">
        <f t="shared" si="0"/>
        <v>160000</v>
      </c>
    </row>
    <row r="43" spans="1:6" ht="55.5" customHeight="1" x14ac:dyDescent="0.2">
      <c r="A43" s="65" t="s">
        <v>236</v>
      </c>
      <c r="B43" s="62" t="s">
        <v>192</v>
      </c>
      <c r="C43" s="26" t="s">
        <v>237</v>
      </c>
      <c r="D43" s="27">
        <v>6277940.9000000004</v>
      </c>
      <c r="E43" s="63">
        <v>239191.19</v>
      </c>
      <c r="F43" s="64">
        <f t="shared" si="0"/>
        <v>6038749.71</v>
      </c>
    </row>
    <row r="44" spans="1:6" ht="57" customHeight="1" x14ac:dyDescent="0.2">
      <c r="A44" s="65" t="s">
        <v>236</v>
      </c>
      <c r="B44" s="62" t="s">
        <v>192</v>
      </c>
      <c r="C44" s="26" t="s">
        <v>238</v>
      </c>
      <c r="D44" s="27">
        <v>500000</v>
      </c>
      <c r="E44" s="63" t="s">
        <v>47</v>
      </c>
      <c r="F44" s="64">
        <f t="shared" si="0"/>
        <v>500000</v>
      </c>
    </row>
    <row r="45" spans="1:6" ht="58.5" customHeight="1" x14ac:dyDescent="0.2">
      <c r="A45" s="65" t="s">
        <v>236</v>
      </c>
      <c r="B45" s="62" t="s">
        <v>192</v>
      </c>
      <c r="C45" s="26" t="s">
        <v>239</v>
      </c>
      <c r="D45" s="27">
        <v>1700458.44</v>
      </c>
      <c r="E45" s="63" t="s">
        <v>47</v>
      </c>
      <c r="F45" s="64">
        <f t="shared" si="0"/>
        <v>1700458.44</v>
      </c>
    </row>
    <row r="46" spans="1:6" ht="55.5" customHeight="1" x14ac:dyDescent="0.2">
      <c r="A46" s="65" t="s">
        <v>236</v>
      </c>
      <c r="B46" s="62" t="s">
        <v>192</v>
      </c>
      <c r="C46" s="26" t="s">
        <v>240</v>
      </c>
      <c r="D46" s="27">
        <v>30000.66</v>
      </c>
      <c r="E46" s="63" t="s">
        <v>47</v>
      </c>
      <c r="F46" s="64">
        <f t="shared" si="0"/>
        <v>30000.66</v>
      </c>
    </row>
    <row r="47" spans="1:6" ht="60.75" customHeight="1" x14ac:dyDescent="0.2">
      <c r="A47" s="65" t="s">
        <v>236</v>
      </c>
      <c r="B47" s="62" t="s">
        <v>192</v>
      </c>
      <c r="C47" s="26" t="s">
        <v>241</v>
      </c>
      <c r="D47" s="27">
        <v>52000</v>
      </c>
      <c r="E47" s="63" t="s">
        <v>47</v>
      </c>
      <c r="F47" s="64">
        <f t="shared" ref="F47:F78" si="1">IF(OR(D47="-",IF(E47="-",0,E47)&gt;=IF(D47="-",0,D47)),"-",IF(D47="-",0,D47)-IF(E47="-",0,E47))</f>
        <v>52000</v>
      </c>
    </row>
    <row r="48" spans="1:6" ht="75.75" customHeight="1" x14ac:dyDescent="0.2">
      <c r="A48" s="65" t="s">
        <v>231</v>
      </c>
      <c r="B48" s="62" t="s">
        <v>192</v>
      </c>
      <c r="C48" s="26" t="s">
        <v>242</v>
      </c>
      <c r="D48" s="27">
        <v>175000</v>
      </c>
      <c r="E48" s="63" t="s">
        <v>47</v>
      </c>
      <c r="F48" s="64">
        <f t="shared" si="1"/>
        <v>175000</v>
      </c>
    </row>
    <row r="49" spans="1:6" ht="57.75" customHeight="1" x14ac:dyDescent="0.2">
      <c r="A49" s="65" t="s">
        <v>236</v>
      </c>
      <c r="B49" s="62" t="s">
        <v>192</v>
      </c>
      <c r="C49" s="26" t="s">
        <v>243</v>
      </c>
      <c r="D49" s="27">
        <v>100000</v>
      </c>
      <c r="E49" s="63" t="s">
        <v>47</v>
      </c>
      <c r="F49" s="64">
        <f t="shared" si="1"/>
        <v>100000</v>
      </c>
    </row>
    <row r="50" spans="1:6" ht="76.5" customHeight="1" x14ac:dyDescent="0.2">
      <c r="A50" s="65" t="s">
        <v>231</v>
      </c>
      <c r="B50" s="62" t="s">
        <v>192</v>
      </c>
      <c r="C50" s="26" t="s">
        <v>244</v>
      </c>
      <c r="D50" s="27">
        <v>998000</v>
      </c>
      <c r="E50" s="63">
        <v>18846</v>
      </c>
      <c r="F50" s="64">
        <f t="shared" si="1"/>
        <v>979154</v>
      </c>
    </row>
    <row r="51" spans="1:6" ht="67.5" x14ac:dyDescent="0.2">
      <c r="A51" s="65" t="s">
        <v>236</v>
      </c>
      <c r="B51" s="62" t="s">
        <v>192</v>
      </c>
      <c r="C51" s="26" t="s">
        <v>245</v>
      </c>
      <c r="D51" s="27">
        <v>889100</v>
      </c>
      <c r="E51" s="63">
        <v>36823.199999999997</v>
      </c>
      <c r="F51" s="64">
        <f t="shared" si="1"/>
        <v>852276.8</v>
      </c>
    </row>
    <row r="52" spans="1:6" ht="67.5" x14ac:dyDescent="0.2">
      <c r="A52" s="65" t="s">
        <v>236</v>
      </c>
      <c r="B52" s="62" t="s">
        <v>192</v>
      </c>
      <c r="C52" s="26" t="s">
        <v>246</v>
      </c>
      <c r="D52" s="27">
        <v>11748847</v>
      </c>
      <c r="E52" s="63">
        <v>233486.06</v>
      </c>
      <c r="F52" s="64">
        <f t="shared" si="1"/>
        <v>11515360.939999999</v>
      </c>
    </row>
    <row r="53" spans="1:6" ht="67.5" x14ac:dyDescent="0.2">
      <c r="A53" s="65" t="s">
        <v>236</v>
      </c>
      <c r="B53" s="62" t="s">
        <v>192</v>
      </c>
      <c r="C53" s="26" t="s">
        <v>247</v>
      </c>
      <c r="D53" s="27">
        <v>3533000</v>
      </c>
      <c r="E53" s="63">
        <v>319386.42</v>
      </c>
      <c r="F53" s="64">
        <f t="shared" si="1"/>
        <v>3213613.58</v>
      </c>
    </row>
    <row r="54" spans="1:6" ht="59.25" customHeight="1" x14ac:dyDescent="0.2">
      <c r="A54" s="65" t="s">
        <v>236</v>
      </c>
      <c r="B54" s="62" t="s">
        <v>192</v>
      </c>
      <c r="C54" s="26" t="s">
        <v>248</v>
      </c>
      <c r="D54" s="27">
        <v>707811.16</v>
      </c>
      <c r="E54" s="63" t="s">
        <v>47</v>
      </c>
      <c r="F54" s="64">
        <f t="shared" si="1"/>
        <v>707811.16</v>
      </c>
    </row>
    <row r="55" spans="1:6" ht="69" customHeight="1" x14ac:dyDescent="0.2">
      <c r="A55" s="65" t="s">
        <v>231</v>
      </c>
      <c r="B55" s="62" t="s">
        <v>192</v>
      </c>
      <c r="C55" s="26" t="s">
        <v>249</v>
      </c>
      <c r="D55" s="27">
        <v>1065303.3999999999</v>
      </c>
      <c r="E55" s="63">
        <v>4350</v>
      </c>
      <c r="F55" s="64">
        <f t="shared" si="1"/>
        <v>1060953.3999999999</v>
      </c>
    </row>
    <row r="56" spans="1:6" ht="72.75" customHeight="1" x14ac:dyDescent="0.2">
      <c r="A56" s="65" t="s">
        <v>231</v>
      </c>
      <c r="B56" s="62" t="s">
        <v>192</v>
      </c>
      <c r="C56" s="26" t="s">
        <v>250</v>
      </c>
      <c r="D56" s="27">
        <v>16500000</v>
      </c>
      <c r="E56" s="63">
        <v>16500000</v>
      </c>
      <c r="F56" s="64" t="str">
        <f t="shared" si="1"/>
        <v>-</v>
      </c>
    </row>
    <row r="57" spans="1:6" x14ac:dyDescent="0.2">
      <c r="A57" s="50" t="s">
        <v>251</v>
      </c>
      <c r="B57" s="51" t="s">
        <v>192</v>
      </c>
      <c r="C57" s="52" t="s">
        <v>252</v>
      </c>
      <c r="D57" s="53">
        <v>1189400</v>
      </c>
      <c r="E57" s="54" t="s">
        <v>47</v>
      </c>
      <c r="F57" s="55">
        <f t="shared" si="1"/>
        <v>1189400</v>
      </c>
    </row>
    <row r="58" spans="1:6" ht="36.75" customHeight="1" x14ac:dyDescent="0.2">
      <c r="A58" s="24" t="s">
        <v>253</v>
      </c>
      <c r="B58" s="62" t="s">
        <v>192</v>
      </c>
      <c r="C58" s="26" t="s">
        <v>254</v>
      </c>
      <c r="D58" s="27">
        <v>977600</v>
      </c>
      <c r="E58" s="63" t="s">
        <v>47</v>
      </c>
      <c r="F58" s="64">
        <f t="shared" si="1"/>
        <v>977600</v>
      </c>
    </row>
    <row r="59" spans="1:6" ht="35.25" customHeight="1" x14ac:dyDescent="0.2">
      <c r="A59" s="24" t="s">
        <v>253</v>
      </c>
      <c r="B59" s="62" t="s">
        <v>192</v>
      </c>
      <c r="C59" s="26" t="s">
        <v>255</v>
      </c>
      <c r="D59" s="27">
        <v>30240</v>
      </c>
      <c r="E59" s="63" t="s">
        <v>47</v>
      </c>
      <c r="F59" s="64">
        <f t="shared" si="1"/>
        <v>30240</v>
      </c>
    </row>
    <row r="60" spans="1:6" ht="34.5" customHeight="1" x14ac:dyDescent="0.2">
      <c r="A60" s="24" t="s">
        <v>253</v>
      </c>
      <c r="B60" s="62" t="s">
        <v>192</v>
      </c>
      <c r="C60" s="26" t="s">
        <v>256</v>
      </c>
      <c r="D60" s="27">
        <v>181560</v>
      </c>
      <c r="E60" s="63" t="s">
        <v>47</v>
      </c>
      <c r="F60" s="64">
        <f t="shared" si="1"/>
        <v>181560</v>
      </c>
    </row>
    <row r="61" spans="1:6" ht="24" customHeight="1" x14ac:dyDescent="0.2">
      <c r="A61" s="50" t="s">
        <v>257</v>
      </c>
      <c r="B61" s="51" t="s">
        <v>192</v>
      </c>
      <c r="C61" s="52" t="s">
        <v>258</v>
      </c>
      <c r="D61" s="53">
        <v>250000</v>
      </c>
      <c r="E61" s="54" t="s">
        <v>47</v>
      </c>
      <c r="F61" s="55">
        <f t="shared" si="1"/>
        <v>250000</v>
      </c>
    </row>
    <row r="62" spans="1:6" ht="55.5" customHeight="1" x14ac:dyDescent="0.2">
      <c r="A62" s="65" t="s">
        <v>236</v>
      </c>
      <c r="B62" s="62" t="s">
        <v>192</v>
      </c>
      <c r="C62" s="26" t="s">
        <v>259</v>
      </c>
      <c r="D62" s="27">
        <v>100000</v>
      </c>
      <c r="E62" s="63" t="s">
        <v>47</v>
      </c>
      <c r="F62" s="64">
        <f t="shared" si="1"/>
        <v>100000</v>
      </c>
    </row>
    <row r="63" spans="1:6" ht="57.75" customHeight="1" x14ac:dyDescent="0.2">
      <c r="A63" s="65" t="s">
        <v>236</v>
      </c>
      <c r="B63" s="62" t="s">
        <v>192</v>
      </c>
      <c r="C63" s="26" t="s">
        <v>260</v>
      </c>
      <c r="D63" s="27">
        <v>150000</v>
      </c>
      <c r="E63" s="63" t="s">
        <v>47</v>
      </c>
      <c r="F63" s="64">
        <f t="shared" si="1"/>
        <v>150000</v>
      </c>
    </row>
    <row r="64" spans="1:6" ht="22.5" x14ac:dyDescent="0.2">
      <c r="A64" s="50" t="s">
        <v>261</v>
      </c>
      <c r="B64" s="51" t="s">
        <v>192</v>
      </c>
      <c r="C64" s="52" t="s">
        <v>262</v>
      </c>
      <c r="D64" s="53">
        <v>391060</v>
      </c>
      <c r="E64" s="54">
        <v>948.5</v>
      </c>
      <c r="F64" s="55">
        <f t="shared" si="1"/>
        <v>390111.5</v>
      </c>
    </row>
    <row r="65" spans="1:6" ht="56.25" customHeight="1" x14ac:dyDescent="0.2">
      <c r="A65" s="65" t="s">
        <v>236</v>
      </c>
      <c r="B65" s="62" t="s">
        <v>192</v>
      </c>
      <c r="C65" s="26" t="s">
        <v>263</v>
      </c>
      <c r="D65" s="27">
        <v>200500</v>
      </c>
      <c r="E65" s="63" t="s">
        <v>47</v>
      </c>
      <c r="F65" s="64">
        <f t="shared" si="1"/>
        <v>200500</v>
      </c>
    </row>
    <row r="66" spans="1:6" ht="54.75" customHeight="1" x14ac:dyDescent="0.2">
      <c r="A66" s="65" t="s">
        <v>236</v>
      </c>
      <c r="B66" s="62" t="s">
        <v>192</v>
      </c>
      <c r="C66" s="26" t="s">
        <v>264</v>
      </c>
      <c r="D66" s="27">
        <v>180000</v>
      </c>
      <c r="E66" s="63">
        <v>948.5</v>
      </c>
      <c r="F66" s="64">
        <f t="shared" si="1"/>
        <v>179051.5</v>
      </c>
    </row>
    <row r="67" spans="1:6" x14ac:dyDescent="0.2">
      <c r="A67" s="24" t="s">
        <v>265</v>
      </c>
      <c r="B67" s="62" t="s">
        <v>192</v>
      </c>
      <c r="C67" s="26" t="s">
        <v>266</v>
      </c>
      <c r="D67" s="27">
        <v>10560</v>
      </c>
      <c r="E67" s="63" t="s">
        <v>47</v>
      </c>
      <c r="F67" s="64">
        <f t="shared" si="1"/>
        <v>10560</v>
      </c>
    </row>
    <row r="68" spans="1:6" x14ac:dyDescent="0.2">
      <c r="A68" s="50" t="s">
        <v>267</v>
      </c>
      <c r="B68" s="51" t="s">
        <v>192</v>
      </c>
      <c r="C68" s="52" t="s">
        <v>268</v>
      </c>
      <c r="D68" s="53">
        <v>25000</v>
      </c>
      <c r="E68" s="54" t="s">
        <v>47</v>
      </c>
      <c r="F68" s="55">
        <f t="shared" si="1"/>
        <v>25000</v>
      </c>
    </row>
    <row r="69" spans="1:6" ht="71.25" customHeight="1" x14ac:dyDescent="0.2">
      <c r="A69" s="65" t="s">
        <v>231</v>
      </c>
      <c r="B69" s="62" t="s">
        <v>192</v>
      </c>
      <c r="C69" s="26" t="s">
        <v>269</v>
      </c>
      <c r="D69" s="27">
        <v>25000</v>
      </c>
      <c r="E69" s="63" t="s">
        <v>47</v>
      </c>
      <c r="F69" s="64">
        <f t="shared" si="1"/>
        <v>25000</v>
      </c>
    </row>
    <row r="70" spans="1:6" x14ac:dyDescent="0.2">
      <c r="A70" s="50" t="s">
        <v>270</v>
      </c>
      <c r="B70" s="51" t="s">
        <v>192</v>
      </c>
      <c r="C70" s="52" t="s">
        <v>271</v>
      </c>
      <c r="D70" s="53">
        <v>5000000</v>
      </c>
      <c r="E70" s="54" t="s">
        <v>47</v>
      </c>
      <c r="F70" s="55">
        <f t="shared" si="1"/>
        <v>5000000</v>
      </c>
    </row>
    <row r="71" spans="1:6" ht="54" customHeight="1" x14ac:dyDescent="0.2">
      <c r="A71" s="65" t="s">
        <v>236</v>
      </c>
      <c r="B71" s="62" t="s">
        <v>192</v>
      </c>
      <c r="C71" s="26" t="s">
        <v>272</v>
      </c>
      <c r="D71" s="27">
        <v>4679444.4400000004</v>
      </c>
      <c r="E71" s="63" t="s">
        <v>47</v>
      </c>
      <c r="F71" s="64">
        <f t="shared" si="1"/>
        <v>4679444.4400000004</v>
      </c>
    </row>
    <row r="72" spans="1:6" ht="27" customHeight="1" x14ac:dyDescent="0.2">
      <c r="A72" s="24" t="s">
        <v>273</v>
      </c>
      <c r="B72" s="62" t="s">
        <v>192</v>
      </c>
      <c r="C72" s="26" t="s">
        <v>274</v>
      </c>
      <c r="D72" s="27">
        <v>320555.56</v>
      </c>
      <c r="E72" s="63" t="s">
        <v>47</v>
      </c>
      <c r="F72" s="64">
        <f t="shared" si="1"/>
        <v>320555.56</v>
      </c>
    </row>
    <row r="73" spans="1:6" x14ac:dyDescent="0.2">
      <c r="A73" s="50" t="s">
        <v>275</v>
      </c>
      <c r="B73" s="51" t="s">
        <v>192</v>
      </c>
      <c r="C73" s="52" t="s">
        <v>276</v>
      </c>
      <c r="D73" s="53">
        <v>610000</v>
      </c>
      <c r="E73" s="54">
        <v>36000</v>
      </c>
      <c r="F73" s="55">
        <f t="shared" si="1"/>
        <v>574000</v>
      </c>
    </row>
    <row r="74" spans="1:6" ht="74.25" customHeight="1" x14ac:dyDescent="0.2">
      <c r="A74" s="65" t="s">
        <v>231</v>
      </c>
      <c r="B74" s="62" t="s">
        <v>192</v>
      </c>
      <c r="C74" s="26" t="s">
        <v>277</v>
      </c>
      <c r="D74" s="27">
        <v>50000</v>
      </c>
      <c r="E74" s="63" t="s">
        <v>47</v>
      </c>
      <c r="F74" s="64">
        <f t="shared" si="1"/>
        <v>50000</v>
      </c>
    </row>
    <row r="75" spans="1:6" ht="72" customHeight="1" x14ac:dyDescent="0.2">
      <c r="A75" s="65" t="s">
        <v>231</v>
      </c>
      <c r="B75" s="62" t="s">
        <v>192</v>
      </c>
      <c r="C75" s="26" t="s">
        <v>278</v>
      </c>
      <c r="D75" s="27">
        <v>110000</v>
      </c>
      <c r="E75" s="63">
        <v>36000</v>
      </c>
      <c r="F75" s="64">
        <f t="shared" si="1"/>
        <v>74000</v>
      </c>
    </row>
    <row r="76" spans="1:6" ht="60" customHeight="1" x14ac:dyDescent="0.2">
      <c r="A76" s="65" t="s">
        <v>236</v>
      </c>
      <c r="B76" s="62" t="s">
        <v>192</v>
      </c>
      <c r="C76" s="26" t="s">
        <v>279</v>
      </c>
      <c r="D76" s="27">
        <v>450000</v>
      </c>
      <c r="E76" s="63" t="s">
        <v>47</v>
      </c>
      <c r="F76" s="64">
        <f t="shared" si="1"/>
        <v>450000</v>
      </c>
    </row>
    <row r="77" spans="1:6" x14ac:dyDescent="0.2">
      <c r="A77" s="50" t="s">
        <v>280</v>
      </c>
      <c r="B77" s="51" t="s">
        <v>192</v>
      </c>
      <c r="C77" s="52" t="s">
        <v>281</v>
      </c>
      <c r="D77" s="53">
        <v>650000</v>
      </c>
      <c r="E77" s="54" t="s">
        <v>47</v>
      </c>
      <c r="F77" s="55">
        <f t="shared" si="1"/>
        <v>650000</v>
      </c>
    </row>
    <row r="78" spans="1:6" ht="72.75" customHeight="1" x14ac:dyDescent="0.2">
      <c r="A78" s="65" t="s">
        <v>231</v>
      </c>
      <c r="B78" s="62" t="s">
        <v>192</v>
      </c>
      <c r="C78" s="26" t="s">
        <v>282</v>
      </c>
      <c r="D78" s="27">
        <v>650000</v>
      </c>
      <c r="E78" s="63" t="s">
        <v>47</v>
      </c>
      <c r="F78" s="64">
        <f t="shared" si="1"/>
        <v>650000</v>
      </c>
    </row>
    <row r="79" spans="1:6" x14ac:dyDescent="0.2">
      <c r="A79" s="50" t="s">
        <v>283</v>
      </c>
      <c r="B79" s="51" t="s">
        <v>192</v>
      </c>
      <c r="C79" s="52" t="s">
        <v>284</v>
      </c>
      <c r="D79" s="53">
        <v>8446000</v>
      </c>
      <c r="E79" s="54" t="s">
        <v>47</v>
      </c>
      <c r="F79" s="55">
        <f t="shared" ref="F79:F110" si="2">IF(OR(D79="-",IF(E79="-",0,E79)&gt;=IF(D79="-",0,D79)),"-",IF(D79="-",0,D79)-IF(E79="-",0,E79))</f>
        <v>8446000</v>
      </c>
    </row>
    <row r="80" spans="1:6" ht="56.25" customHeight="1" x14ac:dyDescent="0.2">
      <c r="A80" s="65" t="s">
        <v>236</v>
      </c>
      <c r="B80" s="62" t="s">
        <v>192</v>
      </c>
      <c r="C80" s="26" t="s">
        <v>285</v>
      </c>
      <c r="D80" s="27">
        <v>5000000</v>
      </c>
      <c r="E80" s="63" t="s">
        <v>47</v>
      </c>
      <c r="F80" s="64">
        <f t="shared" si="2"/>
        <v>5000000</v>
      </c>
    </row>
    <row r="81" spans="1:6" ht="59.25" customHeight="1" x14ac:dyDescent="0.2">
      <c r="A81" s="65" t="s">
        <v>236</v>
      </c>
      <c r="B81" s="62" t="s">
        <v>192</v>
      </c>
      <c r="C81" s="26" t="s">
        <v>286</v>
      </c>
      <c r="D81" s="27">
        <v>2430473.12</v>
      </c>
      <c r="E81" s="63" t="s">
        <v>47</v>
      </c>
      <c r="F81" s="64">
        <f t="shared" si="2"/>
        <v>2430473.12</v>
      </c>
    </row>
    <row r="82" spans="1:6" ht="28.5" customHeight="1" x14ac:dyDescent="0.2">
      <c r="A82" s="24" t="s">
        <v>287</v>
      </c>
      <c r="B82" s="62" t="s">
        <v>192</v>
      </c>
      <c r="C82" s="26" t="s">
        <v>288</v>
      </c>
      <c r="D82" s="27">
        <v>655526.88</v>
      </c>
      <c r="E82" s="63" t="s">
        <v>47</v>
      </c>
      <c r="F82" s="64">
        <f t="shared" si="2"/>
        <v>655526.88</v>
      </c>
    </row>
    <row r="83" spans="1:6" ht="72.75" customHeight="1" x14ac:dyDescent="0.2">
      <c r="A83" s="65" t="s">
        <v>231</v>
      </c>
      <c r="B83" s="62" t="s">
        <v>192</v>
      </c>
      <c r="C83" s="26" t="s">
        <v>289</v>
      </c>
      <c r="D83" s="27">
        <v>360000</v>
      </c>
      <c r="E83" s="63" t="s">
        <v>47</v>
      </c>
      <c r="F83" s="64">
        <f t="shared" si="2"/>
        <v>360000</v>
      </c>
    </row>
    <row r="84" spans="1:6" x14ac:dyDescent="0.2">
      <c r="A84" s="50" t="s">
        <v>290</v>
      </c>
      <c r="B84" s="51" t="s">
        <v>192</v>
      </c>
      <c r="C84" s="52" t="s">
        <v>291</v>
      </c>
      <c r="D84" s="53">
        <v>34124240.770000003</v>
      </c>
      <c r="E84" s="54">
        <v>6271</v>
      </c>
      <c r="F84" s="55">
        <f t="shared" si="2"/>
        <v>34117969.770000003</v>
      </c>
    </row>
    <row r="85" spans="1:6" ht="54.75" customHeight="1" x14ac:dyDescent="0.2">
      <c r="A85" s="65" t="s">
        <v>236</v>
      </c>
      <c r="B85" s="62" t="s">
        <v>192</v>
      </c>
      <c r="C85" s="26" t="s">
        <v>292</v>
      </c>
      <c r="D85" s="27">
        <v>18878650</v>
      </c>
      <c r="E85" s="63">
        <v>6271</v>
      </c>
      <c r="F85" s="64">
        <f t="shared" si="2"/>
        <v>18872379</v>
      </c>
    </row>
    <row r="86" spans="1:6" ht="45.75" customHeight="1" x14ac:dyDescent="0.2">
      <c r="A86" s="24" t="s">
        <v>293</v>
      </c>
      <c r="B86" s="62" t="s">
        <v>192</v>
      </c>
      <c r="C86" s="26" t="s">
        <v>294</v>
      </c>
      <c r="D86" s="27">
        <v>2821350</v>
      </c>
      <c r="E86" s="63" t="s">
        <v>47</v>
      </c>
      <c r="F86" s="64">
        <f t="shared" si="2"/>
        <v>2821350</v>
      </c>
    </row>
    <row r="87" spans="1:6" ht="55.5" customHeight="1" x14ac:dyDescent="0.2">
      <c r="A87" s="65" t="s">
        <v>236</v>
      </c>
      <c r="B87" s="62" t="s">
        <v>192</v>
      </c>
      <c r="C87" s="26" t="s">
        <v>295</v>
      </c>
      <c r="D87" s="27">
        <v>350000</v>
      </c>
      <c r="E87" s="63" t="s">
        <v>47</v>
      </c>
      <c r="F87" s="64">
        <f t="shared" si="2"/>
        <v>350000</v>
      </c>
    </row>
    <row r="88" spans="1:6" ht="60" customHeight="1" x14ac:dyDescent="0.2">
      <c r="A88" s="65" t="s">
        <v>236</v>
      </c>
      <c r="B88" s="62" t="s">
        <v>192</v>
      </c>
      <c r="C88" s="26" t="s">
        <v>296</v>
      </c>
      <c r="D88" s="27">
        <v>150000</v>
      </c>
      <c r="E88" s="63" t="s">
        <v>47</v>
      </c>
      <c r="F88" s="64">
        <f t="shared" si="2"/>
        <v>150000</v>
      </c>
    </row>
    <row r="89" spans="1:6" ht="60.75" customHeight="1" x14ac:dyDescent="0.2">
      <c r="A89" s="65" t="s">
        <v>236</v>
      </c>
      <c r="B89" s="62" t="s">
        <v>192</v>
      </c>
      <c r="C89" s="26" t="s">
        <v>297</v>
      </c>
      <c r="D89" s="27">
        <v>50000</v>
      </c>
      <c r="E89" s="63" t="s">
        <v>47</v>
      </c>
      <c r="F89" s="64">
        <f t="shared" si="2"/>
        <v>50000</v>
      </c>
    </row>
    <row r="90" spans="1:6" ht="22.5" x14ac:dyDescent="0.2">
      <c r="A90" s="24" t="s">
        <v>298</v>
      </c>
      <c r="B90" s="62" t="s">
        <v>192</v>
      </c>
      <c r="C90" s="26" t="s">
        <v>299</v>
      </c>
      <c r="D90" s="27">
        <v>130000</v>
      </c>
      <c r="E90" s="63" t="s">
        <v>47</v>
      </c>
      <c r="F90" s="64">
        <f t="shared" si="2"/>
        <v>130000</v>
      </c>
    </row>
    <row r="91" spans="1:6" ht="17.25" customHeight="1" x14ac:dyDescent="0.2">
      <c r="A91" s="24" t="s">
        <v>300</v>
      </c>
      <c r="B91" s="62" t="s">
        <v>192</v>
      </c>
      <c r="C91" s="26" t="s">
        <v>301</v>
      </c>
      <c r="D91" s="27">
        <v>11744240.77</v>
      </c>
      <c r="E91" s="63" t="s">
        <v>47</v>
      </c>
      <c r="F91" s="64">
        <f t="shared" si="2"/>
        <v>11744240.77</v>
      </c>
    </row>
    <row r="92" spans="1:6" x14ac:dyDescent="0.2">
      <c r="A92" s="50" t="s">
        <v>302</v>
      </c>
      <c r="B92" s="51" t="s">
        <v>192</v>
      </c>
      <c r="C92" s="52" t="s">
        <v>303</v>
      </c>
      <c r="D92" s="53">
        <v>9192476</v>
      </c>
      <c r="E92" s="54">
        <v>228844.92</v>
      </c>
      <c r="F92" s="55">
        <f t="shared" si="2"/>
        <v>8963631.0800000001</v>
      </c>
    </row>
    <row r="93" spans="1:6" ht="70.5" customHeight="1" x14ac:dyDescent="0.2">
      <c r="A93" s="65" t="s">
        <v>231</v>
      </c>
      <c r="B93" s="62" t="s">
        <v>192</v>
      </c>
      <c r="C93" s="26" t="s">
        <v>304</v>
      </c>
      <c r="D93" s="27">
        <v>360000</v>
      </c>
      <c r="E93" s="63" t="s">
        <v>47</v>
      </c>
      <c r="F93" s="64">
        <f t="shared" si="2"/>
        <v>360000</v>
      </c>
    </row>
    <row r="94" spans="1:6" ht="57.75" customHeight="1" x14ac:dyDescent="0.2">
      <c r="A94" s="65" t="s">
        <v>236</v>
      </c>
      <c r="B94" s="62" t="s">
        <v>192</v>
      </c>
      <c r="C94" s="26" t="s">
        <v>305</v>
      </c>
      <c r="D94" s="27">
        <v>443000</v>
      </c>
      <c r="E94" s="63" t="s">
        <v>47</v>
      </c>
      <c r="F94" s="64">
        <f t="shared" si="2"/>
        <v>443000</v>
      </c>
    </row>
    <row r="95" spans="1:6" ht="58.5" customHeight="1" x14ac:dyDescent="0.2">
      <c r="A95" s="65" t="s">
        <v>236</v>
      </c>
      <c r="B95" s="62" t="s">
        <v>192</v>
      </c>
      <c r="C95" s="26" t="s">
        <v>306</v>
      </c>
      <c r="D95" s="27">
        <v>3997216</v>
      </c>
      <c r="E95" s="63">
        <v>55100</v>
      </c>
      <c r="F95" s="64">
        <f t="shared" si="2"/>
        <v>3942116</v>
      </c>
    </row>
    <row r="96" spans="1:6" ht="54" customHeight="1" x14ac:dyDescent="0.2">
      <c r="A96" s="65" t="s">
        <v>236</v>
      </c>
      <c r="B96" s="62" t="s">
        <v>192</v>
      </c>
      <c r="C96" s="26" t="s">
        <v>307</v>
      </c>
      <c r="D96" s="27">
        <v>1207200</v>
      </c>
      <c r="E96" s="63">
        <v>130882.81</v>
      </c>
      <c r="F96" s="64">
        <f t="shared" si="2"/>
        <v>1076317.19</v>
      </c>
    </row>
    <row r="97" spans="1:6" ht="57" customHeight="1" x14ac:dyDescent="0.2">
      <c r="A97" s="65" t="s">
        <v>236</v>
      </c>
      <c r="B97" s="62" t="s">
        <v>192</v>
      </c>
      <c r="C97" s="26" t="s">
        <v>308</v>
      </c>
      <c r="D97" s="27">
        <v>3105060</v>
      </c>
      <c r="E97" s="63">
        <v>42862.11</v>
      </c>
      <c r="F97" s="64">
        <f t="shared" si="2"/>
        <v>3062197.89</v>
      </c>
    </row>
    <row r="98" spans="1:6" ht="61.5" customHeight="1" x14ac:dyDescent="0.2">
      <c r="A98" s="65" t="s">
        <v>236</v>
      </c>
      <c r="B98" s="62" t="s">
        <v>192</v>
      </c>
      <c r="C98" s="26" t="s">
        <v>309</v>
      </c>
      <c r="D98" s="27">
        <v>80000</v>
      </c>
      <c r="E98" s="63" t="s">
        <v>47</v>
      </c>
      <c r="F98" s="64">
        <f t="shared" si="2"/>
        <v>80000</v>
      </c>
    </row>
    <row r="99" spans="1:6" x14ac:dyDescent="0.2">
      <c r="A99" s="50" t="s">
        <v>310</v>
      </c>
      <c r="B99" s="51" t="s">
        <v>192</v>
      </c>
      <c r="C99" s="52" t="s">
        <v>311</v>
      </c>
      <c r="D99" s="53">
        <v>352614544</v>
      </c>
      <c r="E99" s="54">
        <v>757643.22</v>
      </c>
      <c r="F99" s="55">
        <f t="shared" si="2"/>
        <v>351856900.77999997</v>
      </c>
    </row>
    <row r="100" spans="1:6" ht="58.5" customHeight="1" x14ac:dyDescent="0.2">
      <c r="A100" s="65" t="s">
        <v>236</v>
      </c>
      <c r="B100" s="62" t="s">
        <v>192</v>
      </c>
      <c r="C100" s="26" t="s">
        <v>312</v>
      </c>
      <c r="D100" s="27">
        <v>4600000</v>
      </c>
      <c r="E100" s="63">
        <v>35722.5</v>
      </c>
      <c r="F100" s="64">
        <f t="shared" si="2"/>
        <v>4564277.5</v>
      </c>
    </row>
    <row r="101" spans="1:6" ht="56.25" customHeight="1" x14ac:dyDescent="0.2">
      <c r="A101" s="65" t="s">
        <v>236</v>
      </c>
      <c r="B101" s="62" t="s">
        <v>192</v>
      </c>
      <c r="C101" s="26" t="s">
        <v>313</v>
      </c>
      <c r="D101" s="27">
        <v>3418500</v>
      </c>
      <c r="E101" s="63">
        <v>25298.03</v>
      </c>
      <c r="F101" s="64">
        <f t="shared" si="2"/>
        <v>3393201.97</v>
      </c>
    </row>
    <row r="102" spans="1:6" ht="54" customHeight="1" x14ac:dyDescent="0.2">
      <c r="A102" s="65" t="s">
        <v>236</v>
      </c>
      <c r="B102" s="62" t="s">
        <v>192</v>
      </c>
      <c r="C102" s="26" t="s">
        <v>314</v>
      </c>
      <c r="D102" s="27">
        <v>265000</v>
      </c>
      <c r="E102" s="63">
        <v>9204.08</v>
      </c>
      <c r="F102" s="64">
        <f t="shared" si="2"/>
        <v>255795.92</v>
      </c>
    </row>
    <row r="103" spans="1:6" ht="58.5" customHeight="1" x14ac:dyDescent="0.2">
      <c r="A103" s="65" t="s">
        <v>236</v>
      </c>
      <c r="B103" s="62" t="s">
        <v>192</v>
      </c>
      <c r="C103" s="26" t="s">
        <v>315</v>
      </c>
      <c r="D103" s="27">
        <v>1000</v>
      </c>
      <c r="E103" s="63" t="s">
        <v>47</v>
      </c>
      <c r="F103" s="64">
        <f t="shared" si="2"/>
        <v>1000</v>
      </c>
    </row>
    <row r="104" spans="1:6" ht="29.25" customHeight="1" x14ac:dyDescent="0.2">
      <c r="A104" s="24" t="s">
        <v>316</v>
      </c>
      <c r="B104" s="62" t="s">
        <v>192</v>
      </c>
      <c r="C104" s="26" t="s">
        <v>317</v>
      </c>
      <c r="D104" s="27">
        <v>326514000</v>
      </c>
      <c r="E104" s="63" t="s">
        <v>47</v>
      </c>
      <c r="F104" s="64">
        <f t="shared" si="2"/>
        <v>326514000</v>
      </c>
    </row>
    <row r="105" spans="1:6" ht="60.75" customHeight="1" x14ac:dyDescent="0.2">
      <c r="A105" s="65" t="s">
        <v>236</v>
      </c>
      <c r="B105" s="62" t="s">
        <v>192</v>
      </c>
      <c r="C105" s="26" t="s">
        <v>318</v>
      </c>
      <c r="D105" s="27">
        <v>9829669</v>
      </c>
      <c r="E105" s="63">
        <v>295387.49</v>
      </c>
      <c r="F105" s="64">
        <f t="shared" si="2"/>
        <v>9534281.5099999998</v>
      </c>
    </row>
    <row r="106" spans="1:6" ht="59.25" customHeight="1" x14ac:dyDescent="0.2">
      <c r="A106" s="65" t="s">
        <v>236</v>
      </c>
      <c r="B106" s="62" t="s">
        <v>192</v>
      </c>
      <c r="C106" s="26" t="s">
        <v>319</v>
      </c>
      <c r="D106" s="27">
        <v>10000</v>
      </c>
      <c r="E106" s="63" t="s">
        <v>47</v>
      </c>
      <c r="F106" s="64">
        <f t="shared" si="2"/>
        <v>10000</v>
      </c>
    </row>
    <row r="107" spans="1:6" ht="57" customHeight="1" x14ac:dyDescent="0.2">
      <c r="A107" s="65" t="s">
        <v>236</v>
      </c>
      <c r="B107" s="62" t="s">
        <v>192</v>
      </c>
      <c r="C107" s="26" t="s">
        <v>320</v>
      </c>
      <c r="D107" s="27">
        <v>2952775</v>
      </c>
      <c r="E107" s="63">
        <v>392031.12</v>
      </c>
      <c r="F107" s="64">
        <f t="shared" si="2"/>
        <v>2560743.88</v>
      </c>
    </row>
    <row r="108" spans="1:6" ht="27" customHeight="1" x14ac:dyDescent="0.2">
      <c r="A108" s="24" t="s">
        <v>321</v>
      </c>
      <c r="B108" s="62" t="s">
        <v>192</v>
      </c>
      <c r="C108" s="26" t="s">
        <v>322</v>
      </c>
      <c r="D108" s="27">
        <v>3860000</v>
      </c>
      <c r="E108" s="63" t="s">
        <v>47</v>
      </c>
      <c r="F108" s="64">
        <f t="shared" si="2"/>
        <v>3860000</v>
      </c>
    </row>
    <row r="109" spans="1:6" ht="23.25" customHeight="1" x14ac:dyDescent="0.2">
      <c r="A109" s="24" t="s">
        <v>321</v>
      </c>
      <c r="B109" s="62" t="s">
        <v>192</v>
      </c>
      <c r="C109" s="26" t="s">
        <v>323</v>
      </c>
      <c r="D109" s="27">
        <v>1163600</v>
      </c>
      <c r="E109" s="63" t="s">
        <v>47</v>
      </c>
      <c r="F109" s="64">
        <f t="shared" si="2"/>
        <v>1163600</v>
      </c>
    </row>
    <row r="110" spans="1:6" x14ac:dyDescent="0.2">
      <c r="A110" s="50" t="s">
        <v>324</v>
      </c>
      <c r="B110" s="51" t="s">
        <v>192</v>
      </c>
      <c r="C110" s="52" t="s">
        <v>325</v>
      </c>
      <c r="D110" s="53">
        <v>18183.12</v>
      </c>
      <c r="E110" s="54">
        <v>1515.26</v>
      </c>
      <c r="F110" s="55">
        <f t="shared" si="2"/>
        <v>16667.86</v>
      </c>
    </row>
    <row r="111" spans="1:6" ht="66.75" customHeight="1" x14ac:dyDescent="0.2">
      <c r="A111" s="65" t="s">
        <v>231</v>
      </c>
      <c r="B111" s="62" t="s">
        <v>192</v>
      </c>
      <c r="C111" s="26" t="s">
        <v>326</v>
      </c>
      <c r="D111" s="27">
        <v>18183.12</v>
      </c>
      <c r="E111" s="63">
        <v>1515.26</v>
      </c>
      <c r="F111" s="64">
        <f t="shared" ref="F111:F117" si="3">IF(OR(D111="-",IF(E111="-",0,E111)&gt;=IF(D111="-",0,D111)),"-",IF(D111="-",0,D111)-IF(E111="-",0,E111))</f>
        <v>16667.86</v>
      </c>
    </row>
    <row r="112" spans="1:6" x14ac:dyDescent="0.2">
      <c r="A112" s="50" t="s">
        <v>327</v>
      </c>
      <c r="B112" s="51" t="s">
        <v>192</v>
      </c>
      <c r="C112" s="52" t="s">
        <v>328</v>
      </c>
      <c r="D112" s="53">
        <v>7080444</v>
      </c>
      <c r="E112" s="54" t="s">
        <v>47</v>
      </c>
      <c r="F112" s="55">
        <f t="shared" si="3"/>
        <v>7080444</v>
      </c>
    </row>
    <row r="113" spans="1:6" ht="12.75" customHeight="1" x14ac:dyDescent="0.2">
      <c r="A113" s="24" t="s">
        <v>329</v>
      </c>
      <c r="B113" s="62" t="s">
        <v>192</v>
      </c>
      <c r="C113" s="26" t="s">
        <v>330</v>
      </c>
      <c r="D113" s="27">
        <v>7080444</v>
      </c>
      <c r="E113" s="63" t="s">
        <v>47</v>
      </c>
      <c r="F113" s="64">
        <f t="shared" si="3"/>
        <v>7080444</v>
      </c>
    </row>
    <row r="114" spans="1:6" ht="16.5" customHeight="1" x14ac:dyDescent="0.2">
      <c r="A114" s="50" t="s">
        <v>331</v>
      </c>
      <c r="B114" s="51" t="s">
        <v>192</v>
      </c>
      <c r="C114" s="52" t="s">
        <v>332</v>
      </c>
      <c r="D114" s="53">
        <v>797000</v>
      </c>
      <c r="E114" s="54">
        <v>25784</v>
      </c>
      <c r="F114" s="55">
        <f t="shared" si="3"/>
        <v>771216</v>
      </c>
    </row>
    <row r="115" spans="1:6" ht="55.5" customHeight="1" x14ac:dyDescent="0.2">
      <c r="A115" s="65" t="s">
        <v>236</v>
      </c>
      <c r="B115" s="62" t="s">
        <v>192</v>
      </c>
      <c r="C115" s="26" t="s">
        <v>333</v>
      </c>
      <c r="D115" s="27">
        <v>797000</v>
      </c>
      <c r="E115" s="63">
        <v>25784</v>
      </c>
      <c r="F115" s="64">
        <f t="shared" si="3"/>
        <v>771216</v>
      </c>
    </row>
    <row r="116" spans="1:6" ht="22.5" x14ac:dyDescent="0.2">
      <c r="A116" s="50" t="s">
        <v>334</v>
      </c>
      <c r="B116" s="51" t="s">
        <v>192</v>
      </c>
      <c r="C116" s="52" t="s">
        <v>335</v>
      </c>
      <c r="D116" s="53">
        <v>573624.15</v>
      </c>
      <c r="E116" s="54">
        <v>67945.210000000006</v>
      </c>
      <c r="F116" s="55">
        <f t="shared" si="3"/>
        <v>505678.94</v>
      </c>
    </row>
    <row r="117" spans="1:6" ht="66.75" customHeight="1" thickBot="1" x14ac:dyDescent="0.25">
      <c r="A117" s="65" t="s">
        <v>231</v>
      </c>
      <c r="B117" s="62" t="s">
        <v>192</v>
      </c>
      <c r="C117" s="26" t="s">
        <v>336</v>
      </c>
      <c r="D117" s="27">
        <v>573624.15</v>
      </c>
      <c r="E117" s="63">
        <v>67945.210000000006</v>
      </c>
      <c r="F117" s="64">
        <f t="shared" si="3"/>
        <v>505678.94</v>
      </c>
    </row>
    <row r="118" spans="1:6" ht="13.5" customHeight="1" thickBot="1" x14ac:dyDescent="0.25">
      <c r="A118" s="66" t="s">
        <v>337</v>
      </c>
      <c r="B118" s="67" t="s">
        <v>338</v>
      </c>
      <c r="C118" s="68" t="s">
        <v>193</v>
      </c>
      <c r="D118" s="69">
        <v>-1510000</v>
      </c>
      <c r="E118" s="69">
        <v>1960602.38</v>
      </c>
      <c r="F118" s="70" t="s">
        <v>339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workbookViewId="0">
      <selection activeCell="D41" sqref="D4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28.140625" customWidth="1"/>
    <col min="4" max="4" width="18.7109375" customWidth="1"/>
    <col min="5" max="5" width="16.5703125" customWidth="1"/>
    <col min="6" max="6" width="18.7109375" customWidth="1"/>
  </cols>
  <sheetData>
    <row r="1" spans="1:6" ht="11.1" customHeight="1" x14ac:dyDescent="0.2">
      <c r="A1" s="107" t="s">
        <v>340</v>
      </c>
      <c r="B1" s="107"/>
      <c r="C1" s="107"/>
      <c r="D1" s="107"/>
      <c r="E1" s="107"/>
      <c r="F1" s="107"/>
    </row>
    <row r="2" spans="1:6" ht="13.15" customHeight="1" x14ac:dyDescent="0.25">
      <c r="A2" s="85" t="s">
        <v>341</v>
      </c>
      <c r="B2" s="85"/>
      <c r="C2" s="85"/>
      <c r="D2" s="85"/>
      <c r="E2" s="85"/>
      <c r="F2" s="85"/>
    </row>
    <row r="3" spans="1:6" ht="9" customHeight="1" x14ac:dyDescent="0.2">
      <c r="A3" s="5"/>
      <c r="B3" s="71"/>
      <c r="C3" s="42"/>
      <c r="D3" s="9"/>
      <c r="E3" s="9"/>
      <c r="F3" s="42"/>
    </row>
    <row r="4" spans="1:6" ht="13.9" customHeight="1" x14ac:dyDescent="0.2">
      <c r="A4" s="94" t="s">
        <v>20</v>
      </c>
      <c r="B4" s="88" t="s">
        <v>21</v>
      </c>
      <c r="C4" s="100" t="s">
        <v>342</v>
      </c>
      <c r="D4" s="91" t="s">
        <v>23</v>
      </c>
      <c r="E4" s="91" t="s">
        <v>24</v>
      </c>
      <c r="F4" s="97" t="s">
        <v>25</v>
      </c>
    </row>
    <row r="5" spans="1:6" ht="4.9000000000000004" customHeight="1" x14ac:dyDescent="0.2">
      <c r="A5" s="95"/>
      <c r="B5" s="89"/>
      <c r="C5" s="101"/>
      <c r="D5" s="92"/>
      <c r="E5" s="92"/>
      <c r="F5" s="98"/>
    </row>
    <row r="6" spans="1:6" ht="6" customHeight="1" x14ac:dyDescent="0.2">
      <c r="A6" s="95"/>
      <c r="B6" s="89"/>
      <c r="C6" s="101"/>
      <c r="D6" s="92"/>
      <c r="E6" s="92"/>
      <c r="F6" s="98"/>
    </row>
    <row r="7" spans="1:6" ht="4.9000000000000004" customHeight="1" x14ac:dyDescent="0.2">
      <c r="A7" s="95"/>
      <c r="B7" s="89"/>
      <c r="C7" s="101"/>
      <c r="D7" s="92"/>
      <c r="E7" s="92"/>
      <c r="F7" s="98"/>
    </row>
    <row r="8" spans="1:6" ht="6" customHeight="1" x14ac:dyDescent="0.2">
      <c r="A8" s="95"/>
      <c r="B8" s="89"/>
      <c r="C8" s="101"/>
      <c r="D8" s="92"/>
      <c r="E8" s="92"/>
      <c r="F8" s="98"/>
    </row>
    <row r="9" spans="1:6" ht="6" customHeight="1" x14ac:dyDescent="0.2">
      <c r="A9" s="95"/>
      <c r="B9" s="89"/>
      <c r="C9" s="101"/>
      <c r="D9" s="92"/>
      <c r="E9" s="92"/>
      <c r="F9" s="98"/>
    </row>
    <row r="10" spans="1:6" ht="18" customHeight="1" x14ac:dyDescent="0.2">
      <c r="A10" s="96"/>
      <c r="B10" s="90"/>
      <c r="C10" s="108"/>
      <c r="D10" s="93"/>
      <c r="E10" s="93"/>
      <c r="F10" s="99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26</v>
      </c>
      <c r="E11" s="49" t="s">
        <v>27</v>
      </c>
      <c r="F11" s="23" t="s">
        <v>28</v>
      </c>
    </row>
    <row r="12" spans="1:6" ht="22.5" x14ac:dyDescent="0.2">
      <c r="A12" s="72" t="s">
        <v>343</v>
      </c>
      <c r="B12" s="73" t="s">
        <v>344</v>
      </c>
      <c r="C12" s="74" t="s">
        <v>193</v>
      </c>
      <c r="D12" s="75">
        <v>1510000</v>
      </c>
      <c r="E12" s="75">
        <v>-1960602.38</v>
      </c>
      <c r="F12" s="76" t="s">
        <v>193</v>
      </c>
    </row>
    <row r="13" spans="1:6" x14ac:dyDescent="0.2">
      <c r="A13" s="77" t="s">
        <v>32</v>
      </c>
      <c r="B13" s="78"/>
      <c r="C13" s="79"/>
      <c r="D13" s="80"/>
      <c r="E13" s="80"/>
      <c r="F13" s="81"/>
    </row>
    <row r="14" spans="1:6" ht="22.5" x14ac:dyDescent="0.2">
      <c r="A14" s="50" t="s">
        <v>345</v>
      </c>
      <c r="B14" s="82" t="s">
        <v>346</v>
      </c>
      <c r="C14" s="83" t="s">
        <v>193</v>
      </c>
      <c r="D14" s="53">
        <v>1000000</v>
      </c>
      <c r="E14" s="53" t="s">
        <v>47</v>
      </c>
      <c r="F14" s="55">
        <v>1000000</v>
      </c>
    </row>
    <row r="15" spans="1:6" x14ac:dyDescent="0.2">
      <c r="A15" s="77" t="s">
        <v>347</v>
      </c>
      <c r="B15" s="78"/>
      <c r="C15" s="79"/>
      <c r="D15" s="80"/>
      <c r="E15" s="80"/>
      <c r="F15" s="81"/>
    </row>
    <row r="16" spans="1:6" ht="22.5" x14ac:dyDescent="0.2">
      <c r="A16" s="50" t="s">
        <v>348</v>
      </c>
      <c r="B16" s="82" t="s">
        <v>346</v>
      </c>
      <c r="C16" s="83" t="s">
        <v>349</v>
      </c>
      <c r="D16" s="53">
        <v>1000000</v>
      </c>
      <c r="E16" s="53" t="s">
        <v>47</v>
      </c>
      <c r="F16" s="55">
        <v>1000000</v>
      </c>
    </row>
    <row r="17" spans="1:6" ht="22.5" x14ac:dyDescent="0.2">
      <c r="A17" s="24" t="s">
        <v>348</v>
      </c>
      <c r="B17" s="25" t="s">
        <v>346</v>
      </c>
      <c r="C17" s="84" t="s">
        <v>350</v>
      </c>
      <c r="D17" s="27">
        <v>1000000</v>
      </c>
      <c r="E17" s="27" t="s">
        <v>47</v>
      </c>
      <c r="F17" s="64">
        <v>1000000</v>
      </c>
    </row>
    <row r="18" spans="1:6" ht="33.75" x14ac:dyDescent="0.2">
      <c r="A18" s="24" t="s">
        <v>351</v>
      </c>
      <c r="B18" s="25" t="s">
        <v>346</v>
      </c>
      <c r="C18" s="84" t="s">
        <v>352</v>
      </c>
      <c r="D18" s="27">
        <v>10000000</v>
      </c>
      <c r="E18" s="27" t="s">
        <v>47</v>
      </c>
      <c r="F18" s="64">
        <v>10000000</v>
      </c>
    </row>
    <row r="19" spans="1:6" ht="33.75" x14ac:dyDescent="0.2">
      <c r="A19" s="24" t="s">
        <v>353</v>
      </c>
      <c r="B19" s="25" t="s">
        <v>346</v>
      </c>
      <c r="C19" s="84" t="s">
        <v>354</v>
      </c>
      <c r="D19" s="27">
        <v>-9000000</v>
      </c>
      <c r="E19" s="27" t="s">
        <v>47</v>
      </c>
      <c r="F19" s="64">
        <v>-9000000</v>
      </c>
    </row>
    <row r="20" spans="1:6" x14ac:dyDescent="0.2">
      <c r="A20" s="50" t="s">
        <v>355</v>
      </c>
      <c r="B20" s="82" t="s">
        <v>356</v>
      </c>
      <c r="C20" s="83" t="s">
        <v>193</v>
      </c>
      <c r="D20" s="53" t="s">
        <v>47</v>
      </c>
      <c r="E20" s="53" t="s">
        <v>47</v>
      </c>
      <c r="F20" s="55" t="s">
        <v>47</v>
      </c>
    </row>
    <row r="21" spans="1:6" x14ac:dyDescent="0.2">
      <c r="A21" s="77" t="s">
        <v>347</v>
      </c>
      <c r="B21" s="78"/>
      <c r="C21" s="79"/>
      <c r="D21" s="80"/>
      <c r="E21" s="80"/>
      <c r="F21" s="81"/>
    </row>
    <row r="22" spans="1:6" x14ac:dyDescent="0.2">
      <c r="A22" s="72" t="s">
        <v>357</v>
      </c>
      <c r="B22" s="73" t="s">
        <v>358</v>
      </c>
      <c r="C22" s="74" t="s">
        <v>359</v>
      </c>
      <c r="D22" s="75">
        <v>510000</v>
      </c>
      <c r="E22" s="75">
        <v>-1960602.38</v>
      </c>
      <c r="F22" s="76">
        <v>2470602.38</v>
      </c>
    </row>
    <row r="23" spans="1:6" ht="22.5" x14ac:dyDescent="0.2">
      <c r="A23" s="72" t="s">
        <v>360</v>
      </c>
      <c r="B23" s="73" t="s">
        <v>358</v>
      </c>
      <c r="C23" s="74" t="s">
        <v>361</v>
      </c>
      <c r="D23" s="75">
        <v>510000</v>
      </c>
      <c r="E23" s="75">
        <v>-1960602.38</v>
      </c>
      <c r="F23" s="76">
        <v>2470602.38</v>
      </c>
    </row>
    <row r="24" spans="1:6" x14ac:dyDescent="0.2">
      <c r="A24" s="72" t="s">
        <v>362</v>
      </c>
      <c r="B24" s="73" t="s">
        <v>363</v>
      </c>
      <c r="C24" s="74" t="s">
        <v>364</v>
      </c>
      <c r="D24" s="75">
        <v>-494850240</v>
      </c>
      <c r="E24" s="75">
        <v>-21528759.940000001</v>
      </c>
      <c r="F24" s="76" t="s">
        <v>339</v>
      </c>
    </row>
    <row r="25" spans="1:6" ht="22.5" x14ac:dyDescent="0.2">
      <c r="A25" s="72" t="s">
        <v>365</v>
      </c>
      <c r="B25" s="73" t="s">
        <v>363</v>
      </c>
      <c r="C25" s="74" t="s">
        <v>366</v>
      </c>
      <c r="D25" s="75">
        <v>-494850240</v>
      </c>
      <c r="E25" s="75">
        <v>-21528759.940000001</v>
      </c>
      <c r="F25" s="76" t="s">
        <v>339</v>
      </c>
    </row>
    <row r="26" spans="1:6" ht="22.5" x14ac:dyDescent="0.2">
      <c r="A26" s="24" t="s">
        <v>367</v>
      </c>
      <c r="B26" s="25" t="s">
        <v>363</v>
      </c>
      <c r="C26" s="84" t="s">
        <v>368</v>
      </c>
      <c r="D26" s="27">
        <v>-494850240</v>
      </c>
      <c r="E26" s="27">
        <v>-21528759.940000001</v>
      </c>
      <c r="F26" s="64" t="s">
        <v>339</v>
      </c>
    </row>
    <row r="27" spans="1:6" x14ac:dyDescent="0.2">
      <c r="A27" s="72" t="s">
        <v>369</v>
      </c>
      <c r="B27" s="73" t="s">
        <v>370</v>
      </c>
      <c r="C27" s="74" t="s">
        <v>371</v>
      </c>
      <c r="D27" s="75">
        <v>495360240</v>
      </c>
      <c r="E27" s="75">
        <v>19568157.559999999</v>
      </c>
      <c r="F27" s="76" t="s">
        <v>339</v>
      </c>
    </row>
    <row r="28" spans="1:6" ht="22.5" x14ac:dyDescent="0.2">
      <c r="A28" s="24" t="s">
        <v>372</v>
      </c>
      <c r="B28" s="25" t="s">
        <v>370</v>
      </c>
      <c r="C28" s="84" t="s">
        <v>373</v>
      </c>
      <c r="D28" s="27">
        <v>495360240</v>
      </c>
      <c r="E28" s="27">
        <v>19568157.559999999</v>
      </c>
      <c r="F28" s="64" t="s">
        <v>339</v>
      </c>
    </row>
    <row r="31" spans="1:6" ht="12.75" customHeight="1" x14ac:dyDescent="0.2">
      <c r="A31" t="s">
        <v>394</v>
      </c>
      <c r="B31" t="s">
        <v>395</v>
      </c>
    </row>
    <row r="32" spans="1:6" ht="12.75" customHeight="1" x14ac:dyDescent="0.2">
      <c r="A32" t="s">
        <v>396</v>
      </c>
      <c r="B32" t="s">
        <v>397</v>
      </c>
    </row>
    <row r="35" spans="1:11" ht="12.75" customHeight="1" x14ac:dyDescent="0.2">
      <c r="A35" t="s">
        <v>398</v>
      </c>
    </row>
    <row r="36" spans="1:11" ht="12.75" customHeight="1" x14ac:dyDescent="0.2">
      <c r="A36" t="s">
        <v>399</v>
      </c>
      <c r="B36" t="s">
        <v>400</v>
      </c>
    </row>
    <row r="37" spans="1:11" ht="12.75" customHeight="1" x14ac:dyDescent="0.2">
      <c r="A37" t="s">
        <v>401</v>
      </c>
      <c r="B37" t="s">
        <v>397</v>
      </c>
    </row>
    <row r="39" spans="1:11" ht="12.75" customHeight="1" x14ac:dyDescent="0.2">
      <c r="A39" t="s">
        <v>402</v>
      </c>
      <c r="B39" t="s">
        <v>400</v>
      </c>
    </row>
    <row r="40" spans="1:11" ht="12.75" customHeight="1" x14ac:dyDescent="0.2">
      <c r="A40" t="s">
        <v>403</v>
      </c>
      <c r="B40" t="s">
        <v>397</v>
      </c>
    </row>
    <row r="42" spans="1:11" ht="12.75" customHeight="1" x14ac:dyDescent="0.2">
      <c r="B42" t="s">
        <v>385</v>
      </c>
    </row>
    <row r="44" spans="1:11" ht="12.75" customHeight="1" x14ac:dyDescent="0.2">
      <c r="B44" t="s">
        <v>385</v>
      </c>
    </row>
    <row r="45" spans="1:11" ht="12.75" customHeight="1" x14ac:dyDescent="0.2">
      <c r="A45" s="116" t="s">
        <v>405</v>
      </c>
    </row>
    <row r="47" spans="1:11" ht="39" customHeight="1" x14ac:dyDescent="0.2">
      <c r="A47" s="118" t="s">
        <v>404</v>
      </c>
      <c r="B47" s="118"/>
      <c r="C47" s="118"/>
      <c r="D47" s="118"/>
      <c r="E47" s="118"/>
      <c r="F47" s="117"/>
      <c r="G47" s="117"/>
      <c r="H47" s="117"/>
      <c r="I47" s="117"/>
      <c r="J47" s="117"/>
      <c r="K47" s="117"/>
    </row>
  </sheetData>
  <mergeCells count="9">
    <mergeCell ref="A47:E47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374</v>
      </c>
      <c r="B1" t="s">
        <v>375</v>
      </c>
    </row>
    <row r="2" spans="1:2" x14ac:dyDescent="0.2">
      <c r="A2" t="s">
        <v>376</v>
      </c>
      <c r="B2" t="s">
        <v>377</v>
      </c>
    </row>
    <row r="3" spans="1:2" x14ac:dyDescent="0.2">
      <c r="A3" t="s">
        <v>378</v>
      </c>
      <c r="B3" t="s">
        <v>6</v>
      </c>
    </row>
    <row r="4" spans="1:2" x14ac:dyDescent="0.2">
      <c r="A4" t="s">
        <v>379</v>
      </c>
      <c r="B4" t="s">
        <v>380</v>
      </c>
    </row>
    <row r="5" spans="1:2" x14ac:dyDescent="0.2">
      <c r="A5" t="s">
        <v>381</v>
      </c>
      <c r="B5" t="s">
        <v>382</v>
      </c>
    </row>
    <row r="6" spans="1:2" x14ac:dyDescent="0.2">
      <c r="A6" t="s">
        <v>383</v>
      </c>
      <c r="B6" t="s">
        <v>375</v>
      </c>
    </row>
    <row r="7" spans="1:2" x14ac:dyDescent="0.2">
      <c r="A7" t="s">
        <v>384</v>
      </c>
      <c r="B7" t="s">
        <v>385</v>
      </c>
    </row>
    <row r="8" spans="1:2" x14ac:dyDescent="0.2">
      <c r="A8" t="s">
        <v>386</v>
      </c>
      <c r="B8" t="s">
        <v>385</v>
      </c>
    </row>
    <row r="9" spans="1:2" x14ac:dyDescent="0.2">
      <c r="A9" t="s">
        <v>387</v>
      </c>
      <c r="B9" t="s">
        <v>388</v>
      </c>
    </row>
    <row r="10" spans="1:2" x14ac:dyDescent="0.2">
      <c r="A10" t="s">
        <v>389</v>
      </c>
      <c r="B10" t="s">
        <v>390</v>
      </c>
    </row>
    <row r="11" spans="1:2" x14ac:dyDescent="0.2">
      <c r="A11" t="s">
        <v>391</v>
      </c>
      <c r="B11" t="s">
        <v>382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dc:description>POI HSSF rep:2.52.0.202</dc:description>
  <cp:lastModifiedBy>Buhgalter1</cp:lastModifiedBy>
  <cp:lastPrinted>2021-02-11T06:35:45Z</cp:lastPrinted>
  <dcterms:created xsi:type="dcterms:W3CDTF">2021-02-11T06:48:38Z</dcterms:created>
  <dcterms:modified xsi:type="dcterms:W3CDTF">2021-02-11T06:48:38Z</dcterms:modified>
</cp:coreProperties>
</file>